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dsey\Google Drive\DHT\Givaways and test files\DHT_Downloads\"/>
    </mc:Choice>
  </mc:AlternateContent>
  <xr:revisionPtr revIDLastSave="0" documentId="13_ncr:1_{DC62C7D5-2B3C-467C-A952-C5BD5D69DA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ample" sheetId="1" r:id="rId1"/>
    <sheet name="FILL ME IN" sheetId="9" r:id="rId2"/>
    <sheet name="Template (print)" sheetId="5" r:id="rId3"/>
    <sheet name="Tips" sheetId="10" r:id="rId4"/>
  </sheets>
  <definedNames>
    <definedName name="_xlnm.Print_Area" localSheetId="2">'Template (print)'!$B$2:$G$67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C40" i="9" l="1"/>
  <c r="E39" i="9"/>
  <c r="E38" i="9"/>
  <c r="E37" i="9"/>
  <c r="E36" i="9"/>
  <c r="E40" i="9" s="1"/>
  <c r="C31" i="9"/>
  <c r="E30" i="9"/>
  <c r="E29" i="9"/>
  <c r="E28" i="9"/>
  <c r="E27" i="9"/>
  <c r="D20" i="9"/>
  <c r="C20" i="9"/>
  <c r="F22" i="9" s="1"/>
  <c r="F19" i="9"/>
  <c r="F18" i="9"/>
  <c r="C14" i="9"/>
  <c r="L13" i="9" s="1"/>
  <c r="M13" i="9" s="1"/>
  <c r="F13" i="9"/>
  <c r="F12" i="9"/>
  <c r="F11" i="9"/>
  <c r="F10" i="9"/>
  <c r="F9" i="9"/>
  <c r="F8" i="9"/>
  <c r="F7" i="9"/>
  <c r="F6" i="9"/>
  <c r="F5" i="9"/>
  <c r="F4" i="9"/>
  <c r="D14" i="9"/>
  <c r="J11" i="9" s="1"/>
  <c r="A1" i="9"/>
  <c r="L4" i="9" l="1"/>
  <c r="M4" i="9" s="1"/>
  <c r="L7" i="9"/>
  <c r="M7" i="9" s="1"/>
  <c r="L10" i="9"/>
  <c r="M10" i="9" s="1"/>
  <c r="L8" i="9"/>
  <c r="M8" i="9" s="1"/>
  <c r="J8" i="9"/>
  <c r="E31" i="9"/>
  <c r="J13" i="9" s="1"/>
  <c r="F20" i="9"/>
  <c r="L6" i="9"/>
  <c r="M6" i="9" s="1"/>
  <c r="J9" i="9"/>
  <c r="J10" i="9" s="1"/>
  <c r="L12" i="9"/>
  <c r="M12" i="9" s="1"/>
  <c r="F14" i="9"/>
  <c r="J12" i="9" s="1"/>
  <c r="L5" i="9"/>
  <c r="M5" i="9" s="1"/>
  <c r="L9" i="9"/>
  <c r="M9" i="9" s="1"/>
  <c r="L11" i="9"/>
  <c r="M11" i="9" s="1"/>
  <c r="J3" i="9"/>
  <c r="J4" i="9"/>
  <c r="G2" i="9"/>
  <c r="M14" i="9" l="1"/>
  <c r="J14" i="9" l="1"/>
  <c r="J16" i="9" s="1"/>
  <c r="E14" i="9"/>
  <c r="F18" i="1" l="1"/>
  <c r="C40" i="1"/>
  <c r="D20" i="1"/>
  <c r="C20" i="1"/>
  <c r="J4" i="1" s="1"/>
  <c r="E39" i="1"/>
  <c r="F19" i="1"/>
  <c r="E38" i="1"/>
  <c r="E37" i="1"/>
  <c r="E36" i="1"/>
  <c r="C14" i="1"/>
  <c r="F13" i="1"/>
  <c r="D13" i="1"/>
  <c r="F12" i="1"/>
  <c r="D12" i="1"/>
  <c r="C31" i="1"/>
  <c r="F11" i="1"/>
  <c r="D11" i="1"/>
  <c r="E30" i="1"/>
  <c r="F10" i="1"/>
  <c r="D10" i="1"/>
  <c r="F9" i="1"/>
  <c r="D9" i="1"/>
  <c r="F8" i="1"/>
  <c r="D8" i="1"/>
  <c r="E29" i="1"/>
  <c r="F7" i="1"/>
  <c r="D7" i="1"/>
  <c r="E28" i="1"/>
  <c r="F6" i="1"/>
  <c r="D6" i="1"/>
  <c r="E27" i="1"/>
  <c r="F5" i="1"/>
  <c r="D5" i="1"/>
  <c r="F4" i="1"/>
  <c r="D4" i="1"/>
  <c r="A1" i="1"/>
  <c r="J9" i="1" l="1"/>
  <c r="L11" i="1"/>
  <c r="M11" i="1" s="1"/>
  <c r="L7" i="1"/>
  <c r="M7" i="1" s="1"/>
  <c r="L13" i="1"/>
  <c r="M13" i="1" s="1"/>
  <c r="L10" i="1"/>
  <c r="M10" i="1" s="1"/>
  <c r="L6" i="1"/>
  <c r="M6" i="1" s="1"/>
  <c r="L9" i="1"/>
  <c r="M9" i="1" s="1"/>
  <c r="L5" i="1"/>
  <c r="M5" i="1" s="1"/>
  <c r="L4" i="1"/>
  <c r="M4" i="1" s="1"/>
  <c r="L12" i="1"/>
  <c r="M12" i="1" s="1"/>
  <c r="L8" i="1"/>
  <c r="M8" i="1" s="1"/>
  <c r="G2" i="1"/>
  <c r="F22" i="1"/>
  <c r="J8" i="1"/>
  <c r="F14" i="1"/>
  <c r="J12" i="1" s="1"/>
  <c r="F20" i="1"/>
  <c r="D14" i="1"/>
  <c r="J11" i="1" s="1"/>
  <c r="E31" i="1"/>
  <c r="E40" i="1"/>
  <c r="M14" i="1" l="1"/>
  <c r="J14" i="1" s="1"/>
  <c r="J16" i="1" s="1"/>
  <c r="J3" i="1"/>
  <c r="J10" i="1"/>
  <c r="J13" i="1"/>
</calcChain>
</file>

<file path=xl/sharedStrings.xml><?xml version="1.0" encoding="utf-8"?>
<sst xmlns="http://schemas.openxmlformats.org/spreadsheetml/2006/main" count="167" uniqueCount="56">
  <si>
    <t>Total of positive balances</t>
  </si>
  <si>
    <t>Total of negative balances</t>
  </si>
  <si>
    <t>Mortgage</t>
  </si>
  <si>
    <t>Current Accounts</t>
  </si>
  <si>
    <t>Description</t>
  </si>
  <si>
    <t>Balance</t>
  </si>
  <si>
    <t>Min Payment</t>
  </si>
  <si>
    <t>Interest rate (PA)</t>
  </si>
  <si>
    <t>Promo rate end date</t>
  </si>
  <si>
    <t>interest PA</t>
  </si>
  <si>
    <t>Monthly interest $</t>
  </si>
  <si>
    <t>Current 1</t>
  </si>
  <si>
    <t>n/a</t>
  </si>
  <si>
    <t>Current 2</t>
  </si>
  <si>
    <t>Total</t>
  </si>
  <si>
    <t>Savings accounts</t>
  </si>
  <si>
    <t>Product end date</t>
  </si>
  <si>
    <t>Savings 1</t>
  </si>
  <si>
    <t>Savings 2</t>
  </si>
  <si>
    <t>Investment 1</t>
  </si>
  <si>
    <t>Secured Loans</t>
  </si>
  <si>
    <t>Investment 2</t>
  </si>
  <si>
    <t>est. monthly interest $</t>
  </si>
  <si>
    <t>Current property value</t>
  </si>
  <si>
    <t>Cash in asset</t>
  </si>
  <si>
    <t>Credit Cards &amp; Loans</t>
  </si>
  <si>
    <t>Consider using savings to pay off expensive debt, the amount you earn on any debt should always be more than it costs you!</t>
  </si>
  <si>
    <t>Monthly interest charge</t>
  </si>
  <si>
    <t>Balance owed</t>
  </si>
  <si>
    <t>Monthly payment</t>
  </si>
  <si>
    <t>Annual Interest rate</t>
  </si>
  <si>
    <t>Monthly interest CHARGED</t>
  </si>
  <si>
    <t>TOTAL balance of assets less liabilities</t>
  </si>
  <si>
    <t>Summary excluding property</t>
  </si>
  <si>
    <t>If this balance is positive, and your credit card and loan interest is high, a remortage might be a good option</t>
  </si>
  <si>
    <t>Summary including property</t>
  </si>
  <si>
    <t>Monthly credit payments</t>
  </si>
  <si>
    <t>Card 1</t>
  </si>
  <si>
    <t>Card 2</t>
  </si>
  <si>
    <t>Card 3</t>
  </si>
  <si>
    <t>Card 4</t>
  </si>
  <si>
    <t>Card 5</t>
  </si>
  <si>
    <t>Card 6</t>
  </si>
  <si>
    <t>Card 7</t>
  </si>
  <si>
    <t>Card 8</t>
  </si>
  <si>
    <t>Card 9</t>
  </si>
  <si>
    <t>Card 10</t>
  </si>
  <si>
    <t>Monthly interest received</t>
  </si>
  <si>
    <t>Mortgage LTV</t>
  </si>
  <si>
    <t>Saving Accounts</t>
  </si>
  <si>
    <t>Investment Accounts</t>
  </si>
  <si>
    <t>Monthly interest charged</t>
  </si>
  <si>
    <t>Cost $1 of debt each year</t>
  </si>
  <si>
    <t>Debt Asset Ratio (Target 40%)</t>
  </si>
  <si>
    <t>Annual cost of current debt (cards &amp; Loans)</t>
  </si>
  <si>
    <t>Card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</si>
</sst>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[$$-409]#,##0.00"/>
    <numFmt numFmtId="166" formatCode="0.0%"/>
    <numFmt numFmtId="167" formatCode=".\-\-\-00000000000000000000000;0000000000000000000000000000000000000000000000000000000000000000000000000000000000"/>
    <numFmt numFmtId="168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6"/>
      <color theme="1" tint="0.34998626667073579"/>
      <name val="Cambria"/>
      <family val="2"/>
      <scheme val="major"/>
    </font>
    <font>
      <b/>
      <sz val="25"/>
      <color theme="4" tint="-0.24994659260841701"/>
      <name val="Cambria"/>
      <family val="2"/>
      <scheme val="major"/>
    </font>
    <font>
      <b/>
      <sz val="14"/>
      <color theme="4" tint="-0.24994659260841701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2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0" borderId="0" applyNumberFormat="0" applyAlignment="0"/>
    <xf numFmtId="0" fontId="8" fillId="0" borderId="0" applyNumberFormat="0" applyAlignment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38" fontId="8" fillId="28" borderId="0" applyNumberFormat="0" applyBorder="0" applyAlignment="0" applyProtection="0"/>
    <xf numFmtId="38" fontId="8" fillId="28" borderId="0" applyNumberFormat="0" applyBorder="0" applyAlignment="0" applyProtection="0"/>
    <xf numFmtId="0" fontId="11" fillId="0" borderId="16" applyNumberFormat="0" applyAlignment="0" applyProtection="0">
      <alignment horizontal="left" vertical="center"/>
    </xf>
    <xf numFmtId="0" fontId="11" fillId="0" borderId="17">
      <alignment horizontal="left" vertical="center"/>
    </xf>
    <xf numFmtId="10" fontId="8" fillId="28" borderId="3" applyNumberFormat="0" applyBorder="0" applyAlignment="0" applyProtection="0"/>
    <xf numFmtId="10" fontId="8" fillId="28" borderId="3" applyNumberFormat="0" applyBorder="0" applyAlignment="0" applyProtection="0"/>
    <xf numFmtId="167" fontId="9" fillId="0" borderId="0"/>
    <xf numFmtId="167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2" fillId="0" borderId="0"/>
    <xf numFmtId="0" fontId="1" fillId="2" borderId="1" applyNumberFormat="0" applyFont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Protection="0">
      <alignment horizontal="left"/>
    </xf>
    <xf numFmtId="0" fontId="23" fillId="0" borderId="15" applyNumberFormat="0" applyFont="0" applyFill="0" applyAlignment="0"/>
    <xf numFmtId="0" fontId="26" fillId="0" borderId="0" applyNumberFormat="0" applyFill="0" applyBorder="0" applyAlignment="0" applyProtection="0"/>
    <xf numFmtId="0" fontId="23" fillId="0" borderId="0" applyNumberFormat="0" applyFont="0" applyFill="0" applyBorder="0">
      <alignment horizontal="left"/>
    </xf>
  </cellStyleXfs>
  <cellXfs count="225">
    <xf numFmtId="0" fontId="0" fillId="0" borderId="0" xfId="0"/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165" fontId="5" fillId="0" borderId="3" xfId="0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Fill="1" applyBorder="1" applyAlignment="1" applyProtection="1">
      <alignment horizontal="center"/>
      <protection locked="0"/>
    </xf>
    <xf numFmtId="165" fontId="5" fillId="6" borderId="3" xfId="1" applyNumberFormat="1" applyFont="1" applyFill="1" applyBorder="1" applyAlignment="1">
      <alignment horizontal="center"/>
    </xf>
    <xf numFmtId="0" fontId="0" fillId="29" borderId="0" xfId="0" applyFill="1"/>
    <xf numFmtId="165" fontId="0" fillId="30" borderId="0" xfId="0" applyNumberFormat="1" applyFill="1" applyBorder="1" applyAlignment="1">
      <alignment horizontal="center" vertical="center"/>
    </xf>
    <xf numFmtId="0" fontId="0" fillId="30" borderId="0" xfId="0" applyFill="1"/>
    <xf numFmtId="165" fontId="5" fillId="30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14" fillId="6" borderId="3" xfId="0" applyFont="1" applyFill="1" applyBorder="1" applyAlignment="1" applyProtection="1">
      <alignment horizontal="center" vertical="center" wrapText="1"/>
      <protection locked="0"/>
    </xf>
    <xf numFmtId="164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wrapText="1"/>
      <protection locked="0"/>
    </xf>
    <xf numFmtId="0" fontId="14" fillId="10" borderId="13" xfId="0" applyFont="1" applyFill="1" applyBorder="1" applyAlignment="1">
      <alignment horizontal="right" vertical="center" wrapText="1"/>
    </xf>
    <xf numFmtId="165" fontId="5" fillId="10" borderId="15" xfId="0" applyNumberFormat="1" applyFont="1" applyFill="1" applyBorder="1" applyAlignment="1">
      <alignment horizontal="center" vertical="center"/>
    </xf>
    <xf numFmtId="10" fontId="5" fillId="10" borderId="15" xfId="1" applyNumberFormat="1" applyFont="1" applyFill="1" applyBorder="1" applyAlignment="1">
      <alignment horizontal="center" vertical="center"/>
    </xf>
    <xf numFmtId="165" fontId="5" fillId="10" borderId="15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8" fontId="5" fillId="3" borderId="0" xfId="0" applyNumberFormat="1" applyFont="1" applyFill="1" applyAlignment="1">
      <alignment horizontal="center"/>
    </xf>
    <xf numFmtId="0" fontId="17" fillId="5" borderId="3" xfId="0" applyFont="1" applyFill="1" applyBorder="1" applyAlignment="1" applyProtection="1">
      <alignment vertical="center" wrapText="1"/>
      <protection locked="0"/>
    </xf>
    <xf numFmtId="164" fontId="1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166" fontId="1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wrapText="1"/>
      <protection locked="0"/>
    </xf>
    <xf numFmtId="165" fontId="5" fillId="5" borderId="0" xfId="0" applyNumberFormat="1" applyFont="1" applyFill="1" applyBorder="1" applyAlignment="1" applyProtection="1">
      <alignment horizontal="center" vertical="center"/>
      <protection locked="0"/>
    </xf>
    <xf numFmtId="10" fontId="5" fillId="5" borderId="0" xfId="0" applyNumberFormat="1" applyFont="1" applyFill="1" applyBorder="1" applyAlignment="1" applyProtection="1">
      <alignment horizontal="center" vertical="center"/>
      <protection locked="0"/>
    </xf>
    <xf numFmtId="165" fontId="5" fillId="5" borderId="0" xfId="1" applyNumberFormat="1" applyFont="1" applyFill="1" applyBorder="1" applyAlignment="1">
      <alignment horizontal="center"/>
    </xf>
    <xf numFmtId="10" fontId="5" fillId="0" borderId="3" xfId="0" applyNumberFormat="1" applyFont="1" applyFill="1" applyBorder="1" applyAlignment="1" applyProtection="1">
      <alignment horizontal="center"/>
      <protection locked="0"/>
    </xf>
    <xf numFmtId="165" fontId="5" fillId="5" borderId="3" xfId="1" applyNumberFormat="1" applyFont="1" applyFill="1" applyBorder="1" applyAlignment="1">
      <alignment horizontal="center"/>
    </xf>
    <xf numFmtId="10" fontId="5" fillId="10" borderId="15" xfId="0" applyNumberFormat="1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right" vertical="center" wrapText="1"/>
    </xf>
    <xf numFmtId="165" fontId="5" fillId="9" borderId="3" xfId="0" applyNumberFormat="1" applyFont="1" applyFill="1" applyBorder="1" applyAlignment="1">
      <alignment horizontal="center" vertical="center"/>
    </xf>
    <xf numFmtId="10" fontId="14" fillId="9" borderId="3" xfId="0" applyNumberFormat="1" applyFont="1" applyFill="1" applyBorder="1" applyAlignment="1">
      <alignment horizontal="center" vertical="center"/>
    </xf>
    <xf numFmtId="0" fontId="17" fillId="7" borderId="7" xfId="0" applyFont="1" applyFill="1" applyBorder="1" applyAlignment="1" applyProtection="1">
      <alignment vertical="center"/>
      <protection locked="0"/>
    </xf>
    <xf numFmtId="0" fontId="5" fillId="7" borderId="8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164" fontId="14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Protection="1">
      <protection locked="0"/>
    </xf>
    <xf numFmtId="165" fontId="5" fillId="7" borderId="10" xfId="0" applyNumberFormat="1" applyFont="1" applyFill="1" applyBorder="1" applyAlignment="1" applyProtection="1">
      <alignment horizontal="center"/>
      <protection locked="0"/>
    </xf>
    <xf numFmtId="9" fontId="5" fillId="7" borderId="10" xfId="1" applyFont="1" applyFill="1" applyBorder="1" applyAlignment="1" applyProtection="1">
      <alignment horizontal="center"/>
      <protection locked="0"/>
    </xf>
    <xf numFmtId="165" fontId="5" fillId="7" borderId="10" xfId="1" applyNumberFormat="1" applyFont="1" applyFill="1" applyBorder="1" applyAlignment="1">
      <alignment horizontal="center"/>
    </xf>
    <xf numFmtId="0" fontId="5" fillId="0" borderId="3" xfId="0" applyFont="1" applyFill="1" applyBorder="1" applyProtection="1">
      <protection locked="0"/>
    </xf>
    <xf numFmtId="165" fontId="5" fillId="7" borderId="3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 applyProtection="1">
      <alignment horizontal="center"/>
      <protection locked="0"/>
    </xf>
    <xf numFmtId="0" fontId="14" fillId="8" borderId="13" xfId="0" applyFont="1" applyFill="1" applyBorder="1" applyAlignment="1">
      <alignment horizontal="right" vertical="center"/>
    </xf>
    <xf numFmtId="165" fontId="5" fillId="8" borderId="14" xfId="0" applyNumberFormat="1" applyFont="1" applyFill="1" applyBorder="1" applyAlignment="1">
      <alignment horizontal="center" vertical="center"/>
    </xf>
    <xf numFmtId="9" fontId="5" fillId="8" borderId="10" xfId="1" applyFont="1" applyFill="1" applyBorder="1" applyAlignment="1">
      <alignment horizontal="center" vertical="center"/>
    </xf>
    <xf numFmtId="165" fontId="5" fillId="8" borderId="10" xfId="1" applyNumberFormat="1" applyFont="1" applyFill="1" applyBorder="1" applyAlignment="1">
      <alignment horizontal="center" vertical="center"/>
    </xf>
    <xf numFmtId="0" fontId="5" fillId="3" borderId="0" xfId="0" applyFont="1" applyFill="1"/>
    <xf numFmtId="0" fontId="17" fillId="9" borderId="7" xfId="0" applyFont="1" applyFill="1" applyBorder="1" applyAlignment="1" applyProtection="1">
      <alignment vertical="center"/>
      <protection locked="0"/>
    </xf>
    <xf numFmtId="0" fontId="5" fillId="9" borderId="8" xfId="0" applyFont="1" applyFill="1" applyBorder="1" applyAlignment="1" applyProtection="1">
      <alignment horizontal="center" vertical="center"/>
      <protection locked="0"/>
    </xf>
    <xf numFmtId="165" fontId="5" fillId="3" borderId="0" xfId="0" applyNumberFormat="1" applyFont="1" applyFill="1" applyAlignment="1" applyProtection="1">
      <alignment horizontal="center"/>
      <protection locked="0"/>
    </xf>
    <xf numFmtId="0" fontId="14" fillId="9" borderId="3" xfId="0" applyFont="1" applyFill="1" applyBorder="1" applyAlignment="1" applyProtection="1">
      <alignment horizontal="center" vertical="center" wrapText="1"/>
      <protection locked="0"/>
    </xf>
    <xf numFmtId="164" fontId="14" fillId="9" borderId="3" xfId="0" applyNumberFormat="1" applyFont="1" applyFill="1" applyBorder="1" applyAlignment="1" applyProtection="1">
      <alignment horizontal="center" vertical="center" wrapText="1"/>
      <protection locked="0"/>
    </xf>
    <xf numFmtId="165" fontId="14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9" xfId="0" applyFont="1" applyFill="1" applyBorder="1" applyProtection="1">
      <protection locked="0"/>
    </xf>
    <xf numFmtId="165" fontId="5" fillId="9" borderId="10" xfId="0" applyNumberFormat="1" applyFont="1" applyFill="1" applyBorder="1" applyAlignment="1" applyProtection="1">
      <alignment horizontal="center"/>
      <protection locked="0"/>
    </xf>
    <xf numFmtId="9" fontId="5" fillId="9" borderId="10" xfId="1" applyFont="1" applyFill="1" applyBorder="1" applyAlignment="1" applyProtection="1">
      <alignment horizontal="center"/>
      <protection locked="0"/>
    </xf>
    <xf numFmtId="165" fontId="5" fillId="9" borderId="10" xfId="1" applyNumberFormat="1" applyFont="1" applyFill="1" applyBorder="1" applyAlignment="1" applyProtection="1">
      <alignment horizontal="center"/>
      <protection locked="0"/>
    </xf>
    <xf numFmtId="165" fontId="5" fillId="9" borderId="3" xfId="1" applyNumberFormat="1" applyFont="1" applyFill="1" applyBorder="1" applyAlignment="1">
      <alignment horizontal="center"/>
    </xf>
    <xf numFmtId="0" fontId="14" fillId="0" borderId="3" xfId="0" applyFont="1" applyFill="1" applyBorder="1" applyProtection="1">
      <protection locked="0"/>
    </xf>
    <xf numFmtId="10" fontId="5" fillId="8" borderId="14" xfId="1" applyNumberFormat="1" applyFont="1" applyFill="1" applyBorder="1" applyAlignment="1">
      <alignment horizontal="center" vertical="center"/>
    </xf>
    <xf numFmtId="165" fontId="5" fillId="8" borderId="14" xfId="1" applyNumberFormat="1" applyFont="1" applyFill="1" applyBorder="1" applyAlignment="1">
      <alignment horizontal="center" vertical="center"/>
    </xf>
    <xf numFmtId="165" fontId="15" fillId="3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30" borderId="0" xfId="0" applyFill="1" applyAlignment="1">
      <alignment horizontal="center"/>
    </xf>
    <xf numFmtId="0" fontId="2" fillId="30" borderId="3" xfId="0" applyFont="1" applyFill="1" applyBorder="1" applyAlignment="1">
      <alignment horizontal="right" vertical="center" wrapText="1"/>
    </xf>
    <xf numFmtId="0" fontId="5" fillId="30" borderId="3" xfId="0" applyFont="1" applyFill="1" applyBorder="1" applyAlignment="1" applyProtection="1">
      <alignment horizontal="right" vertical="center" wrapText="1"/>
      <protection locked="0"/>
    </xf>
    <xf numFmtId="0" fontId="5" fillId="30" borderId="3" xfId="0" applyFont="1" applyFill="1" applyBorder="1" applyAlignment="1" applyProtection="1">
      <alignment horizontal="center" vertical="center" wrapText="1"/>
      <protection locked="0"/>
    </xf>
    <xf numFmtId="165" fontId="18" fillId="30" borderId="3" xfId="0" applyNumberFormat="1" applyFont="1" applyFill="1" applyBorder="1" applyAlignment="1">
      <alignment horizontal="center" vertical="center" wrapText="1"/>
    </xf>
    <xf numFmtId="0" fontId="5" fillId="30" borderId="0" xfId="0" applyFont="1" applyFill="1" applyBorder="1"/>
    <xf numFmtId="0" fontId="2" fillId="30" borderId="0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5" fillId="30" borderId="3" xfId="0" applyFont="1" applyFill="1" applyBorder="1" applyAlignment="1">
      <alignment horizontal="right"/>
    </xf>
    <xf numFmtId="165" fontId="5" fillId="30" borderId="3" xfId="0" applyNumberFormat="1" applyFont="1" applyFill="1" applyBorder="1" applyAlignment="1">
      <alignment horizontal="center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168" fontId="5" fillId="0" borderId="7" xfId="0" applyNumberFormat="1" applyFont="1" applyFill="1" applyBorder="1" applyAlignment="1" applyProtection="1">
      <alignment horizontal="center"/>
      <protection locked="0"/>
    </xf>
    <xf numFmtId="168" fontId="5" fillId="10" borderId="15" xfId="0" applyNumberFormat="1" applyFont="1" applyFill="1" applyBorder="1" applyAlignment="1">
      <alignment horizontal="center" vertical="center"/>
    </xf>
    <xf numFmtId="168" fontId="14" fillId="5" borderId="7" xfId="0" applyNumberFormat="1" applyFont="1" applyFill="1" applyBorder="1" applyAlignment="1" applyProtection="1">
      <alignment horizontal="center" vertical="center" wrapText="1"/>
      <protection locked="0"/>
    </xf>
    <xf numFmtId="168" fontId="5" fillId="5" borderId="0" xfId="0" applyNumberFormat="1" applyFont="1" applyFill="1" applyBorder="1" applyAlignment="1" applyProtection="1">
      <alignment horizontal="center" vertical="center"/>
      <protection locked="0"/>
    </xf>
    <xf numFmtId="14" fontId="5" fillId="10" borderId="15" xfId="0" applyNumberFormat="1" applyFont="1" applyFill="1" applyBorder="1" applyAlignment="1">
      <alignment horizontal="center"/>
    </xf>
    <xf numFmtId="14" fontId="5" fillId="9" borderId="7" xfId="0" applyNumberFormat="1" applyFont="1" applyFill="1" applyBorder="1" applyAlignment="1">
      <alignment horizontal="center"/>
    </xf>
    <xf numFmtId="0" fontId="0" fillId="29" borderId="2" xfId="0" applyFill="1" applyBorder="1"/>
    <xf numFmtId="0" fontId="0" fillId="29" borderId="4" xfId="0" applyFill="1" applyBorder="1"/>
    <xf numFmtId="0" fontId="0" fillId="29" borderId="5" xfId="0" applyFill="1" applyBorder="1" applyProtection="1">
      <protection locked="0"/>
    </xf>
    <xf numFmtId="0" fontId="0" fillId="29" borderId="6" xfId="0" applyFill="1" applyBorder="1"/>
    <xf numFmtId="0" fontId="0" fillId="29" borderId="5" xfId="0" applyFill="1" applyBorder="1" applyAlignment="1" applyProtection="1">
      <alignment horizontal="center" vertical="center" wrapText="1"/>
      <protection locked="0"/>
    </xf>
    <xf numFmtId="0" fontId="0" fillId="29" borderId="5" xfId="0" applyFill="1" applyBorder="1"/>
    <xf numFmtId="0" fontId="0" fillId="29" borderId="20" xfId="0" applyFill="1" applyBorder="1"/>
    <xf numFmtId="0" fontId="2" fillId="30" borderId="11" xfId="0" applyFont="1" applyFill="1" applyBorder="1" applyAlignment="1" applyProtection="1">
      <alignment horizontal="right" vertical="center" wrapText="1"/>
      <protection locked="0"/>
    </xf>
    <xf numFmtId="165" fontId="2" fillId="30" borderId="11" xfId="0" applyNumberFormat="1" applyFont="1" applyFill="1" applyBorder="1" applyAlignment="1">
      <alignment horizontal="center" vertical="center"/>
    </xf>
    <xf numFmtId="0" fontId="0" fillId="29" borderId="12" xfId="0" applyFill="1" applyBorder="1"/>
    <xf numFmtId="0" fontId="0" fillId="30" borderId="0" xfId="0" applyFill="1" applyAlignment="1">
      <alignment horizontal="right"/>
    </xf>
    <xf numFmtId="9" fontId="5" fillId="30" borderId="18" xfId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165" fontId="5" fillId="0" borderId="3" xfId="1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right" vertical="center" wrapText="1"/>
    </xf>
    <xf numFmtId="10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0" fontId="5" fillId="0" borderId="3" xfId="0" applyNumberFormat="1" applyFont="1" applyFill="1" applyBorder="1" applyAlignment="1" applyProtection="1">
      <alignment horizontal="center" vertical="center"/>
      <protection locked="0"/>
    </xf>
    <xf numFmtId="168" fontId="5" fillId="0" borderId="3" xfId="0" applyNumberFormat="1" applyFont="1" applyFill="1" applyBorder="1" applyAlignment="1" applyProtection="1">
      <alignment horizontal="center" vertical="center"/>
      <protection locked="0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/>
      <protection locked="0"/>
    </xf>
    <xf numFmtId="165" fontId="5" fillId="0" borderId="10" xfId="0" applyNumberFormat="1" applyFont="1" applyFill="1" applyBorder="1" applyAlignment="1" applyProtection="1">
      <alignment horizontal="center"/>
      <protection locked="0"/>
    </xf>
    <xf numFmtId="9" fontId="5" fillId="0" borderId="10" xfId="1" applyFont="1" applyFill="1" applyBorder="1" applyAlignment="1" applyProtection="1">
      <alignment horizontal="center"/>
      <protection locked="0"/>
    </xf>
    <xf numFmtId="165" fontId="5" fillId="0" borderId="10" xfId="1" applyNumberFormat="1" applyFont="1" applyFill="1" applyBorder="1" applyAlignment="1">
      <alignment horizontal="center"/>
    </xf>
    <xf numFmtId="165" fontId="5" fillId="0" borderId="1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165" fontId="5" fillId="0" borderId="10" xfId="1" applyNumberFormat="1" applyFont="1" applyFill="1" applyBorder="1" applyAlignment="1" applyProtection="1">
      <alignment horizontal="center"/>
      <protection locked="0"/>
    </xf>
    <xf numFmtId="10" fontId="5" fillId="0" borderId="14" xfId="1" applyNumberFormat="1" applyFont="1" applyFill="1" applyBorder="1" applyAlignment="1">
      <alignment horizontal="center" vertical="center"/>
    </xf>
    <xf numFmtId="165" fontId="5" fillId="0" borderId="14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7" fillId="6" borderId="3" xfId="0" applyFont="1" applyFill="1" applyBorder="1" applyAlignment="1" applyProtection="1">
      <alignment vertical="center" wrapText="1"/>
      <protection locked="0"/>
    </xf>
    <xf numFmtId="166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>
      <alignment horizontal="right" vertical="center" wrapText="1"/>
    </xf>
    <xf numFmtId="165" fontId="5" fillId="7" borderId="3" xfId="0" applyNumberFormat="1" applyFont="1" applyFill="1" applyBorder="1" applyAlignment="1">
      <alignment horizontal="center" vertical="center"/>
    </xf>
    <xf numFmtId="10" fontId="14" fillId="7" borderId="3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/>
    </xf>
    <xf numFmtId="165" fontId="14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3" xfId="1" applyFont="1" applyFill="1" applyBorder="1" applyAlignment="1">
      <alignment horizontal="center" vertical="center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164" fontId="14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164" fontId="14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8" xfId="0" applyNumberFormat="1" applyFont="1" applyFill="1" applyBorder="1" applyAlignment="1" applyProtection="1">
      <alignment horizontal="center"/>
      <protection locked="0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wrapText="1"/>
    </xf>
    <xf numFmtId="164" fontId="5" fillId="4" borderId="0" xfId="0" applyNumberFormat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8" fontId="5" fillId="4" borderId="0" xfId="0" applyNumberFormat="1" applyFont="1" applyFill="1" applyAlignment="1">
      <alignment horizontal="center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0" xfId="0" applyFont="1" applyFill="1"/>
    <xf numFmtId="165" fontId="5" fillId="4" borderId="0" xfId="0" applyNumberFormat="1" applyFont="1" applyFill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center"/>
    </xf>
    <xf numFmtId="0" fontId="5" fillId="0" borderId="3" xfId="0" applyFont="1" applyFill="1" applyBorder="1" applyAlignment="1" applyProtection="1">
      <alignment vertical="center" wrapText="1"/>
      <protection locked="0"/>
    </xf>
    <xf numFmtId="10" fontId="5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14" fontId="5" fillId="0" borderId="3" xfId="0" applyNumberFormat="1" applyFont="1" applyFill="1" applyBorder="1" applyAlignment="1">
      <alignment horizontal="center" vertical="center"/>
    </xf>
    <xf numFmtId="9" fontId="5" fillId="4" borderId="0" xfId="1" applyFont="1" applyFill="1" applyBorder="1" applyAlignment="1">
      <alignment horizontal="center" vertical="center"/>
    </xf>
    <xf numFmtId="165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14" fillId="4" borderId="0" xfId="0" applyFont="1" applyFill="1" applyBorder="1" applyAlignment="1">
      <alignment horizontal="right" vertical="center"/>
    </xf>
    <xf numFmtId="165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14" fillId="30" borderId="3" xfId="0" applyFont="1" applyFill="1" applyBorder="1" applyAlignment="1" applyProtection="1">
      <alignment horizontal="right" vertical="center" wrapText="1"/>
      <protection locked="0"/>
    </xf>
    <xf numFmtId="9" fontId="5" fillId="30" borderId="3" xfId="1" applyFont="1" applyFill="1" applyBorder="1" applyAlignment="1" applyProtection="1">
      <alignment horizontal="center" vertical="center"/>
    </xf>
    <xf numFmtId="9" fontId="0" fillId="3" borderId="0" xfId="1" applyFont="1" applyFill="1"/>
    <xf numFmtId="9" fontId="0" fillId="3" borderId="0" xfId="1" applyFont="1" applyFill="1" applyAlignment="1">
      <alignment horizontal="center" vertical="center" wrapText="1"/>
    </xf>
    <xf numFmtId="9" fontId="5" fillId="3" borderId="0" xfId="1" applyFont="1" applyFill="1" applyAlignment="1">
      <alignment horizontal="center"/>
    </xf>
    <xf numFmtId="10" fontId="0" fillId="3" borderId="0" xfId="0" applyNumberFormat="1" applyFill="1"/>
    <xf numFmtId="10" fontId="0" fillId="3" borderId="0" xfId="0" applyNumberFormat="1" applyFill="1" applyAlignment="1">
      <alignment horizontal="center" vertical="center" wrapText="1"/>
    </xf>
    <xf numFmtId="10" fontId="0" fillId="3" borderId="0" xfId="1" applyNumberFormat="1" applyFont="1" applyFill="1"/>
    <xf numFmtId="10" fontId="0" fillId="3" borderId="0" xfId="0" applyNumberFormat="1" applyFill="1" applyBorder="1"/>
    <xf numFmtId="10" fontId="0" fillId="3" borderId="0" xfId="0" applyNumberFormat="1" applyFill="1" applyBorder="1" applyAlignment="1">
      <alignment horizontal="center" vertical="center"/>
    </xf>
    <xf numFmtId="10" fontId="0" fillId="3" borderId="0" xfId="0" applyNumberFormat="1" applyFill="1" applyBorder="1" applyAlignment="1">
      <alignment vertical="center"/>
    </xf>
    <xf numFmtId="10" fontId="0" fillId="3" borderId="0" xfId="0" applyNumberFormat="1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vertical="center" wrapText="1"/>
    </xf>
    <xf numFmtId="0" fontId="22" fillId="3" borderId="3" xfId="0" applyFont="1" applyFill="1" applyBorder="1" applyAlignment="1">
      <alignment horizontal="right" vertical="center" wrapText="1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Fill="1" applyBorder="1" applyAlignment="1" applyProtection="1">
      <alignment horizontal="center"/>
    </xf>
    <xf numFmtId="0" fontId="19" fillId="30" borderId="18" xfId="0" applyFont="1" applyFill="1" applyBorder="1" applyAlignment="1">
      <alignment horizontal="center" vertical="center" wrapText="1"/>
    </xf>
    <xf numFmtId="0" fontId="19" fillId="30" borderId="0" xfId="0" applyFont="1" applyFill="1" applyBorder="1" applyAlignment="1">
      <alignment horizontal="center" vertical="center" wrapText="1"/>
    </xf>
    <xf numFmtId="0" fontId="20" fillId="30" borderId="3" xfId="0" applyFont="1" applyFill="1" applyBorder="1" applyAlignment="1">
      <alignment horizontal="center" vertical="center" wrapText="1"/>
    </xf>
    <xf numFmtId="0" fontId="16" fillId="30" borderId="19" xfId="0" applyFont="1" applyFill="1" applyBorder="1" applyAlignment="1">
      <alignment horizontal="center" vertical="center"/>
    </xf>
    <xf numFmtId="0" fontId="16" fillId="30" borderId="3" xfId="0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center"/>
    </xf>
    <xf numFmtId="168" fontId="3" fillId="3" borderId="0" xfId="0" applyNumberFormat="1" applyFont="1" applyFill="1" applyAlignment="1">
      <alignment horizontal="center" vertical="center"/>
    </xf>
    <xf numFmtId="0" fontId="17" fillId="6" borderId="22" xfId="0" applyFont="1" applyFill="1" applyBorder="1" applyAlignment="1" applyProtection="1">
      <alignment horizontal="center" vertical="center" wrapText="1"/>
      <protection locked="0"/>
    </xf>
    <xf numFmtId="0" fontId="17" fillId="6" borderId="16" xfId="0" applyFont="1" applyFill="1" applyBorder="1" applyAlignment="1" applyProtection="1">
      <alignment horizontal="center" vertical="center" wrapText="1"/>
      <protection locked="0"/>
    </xf>
    <xf numFmtId="0" fontId="17" fillId="6" borderId="2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8" fontId="3" fillId="4" borderId="0" xfId="0" applyNumberFormat="1" applyFont="1" applyFill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>
      <alignment horizontal="left" vertical="center" wrapText="1"/>
    </xf>
  </cellXfs>
  <cellStyles count="54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active" xfId="20" xr:uid="{00000000-0005-0000-0000-000012000000}"/>
    <cellStyle name="active 2" xfId="21" xr:uid="{00000000-0005-0000-0000-000013000000}"/>
    <cellStyle name="Amount" xfId="53" xr:uid="{CE7D0C0C-066F-4DE6-B79F-6A7FB260A608}"/>
    <cellStyle name="Chart Separator" xfId="51" xr:uid="{F1583D08-8463-4717-8E90-7962A9742C48}"/>
    <cellStyle name="Comma 2" xfId="22" xr:uid="{00000000-0005-0000-0000-000014000000}"/>
    <cellStyle name="Currency 2" xfId="23" xr:uid="{00000000-0005-0000-0000-000015000000}"/>
    <cellStyle name="Emphasis 1" xfId="24" xr:uid="{00000000-0005-0000-0000-000016000000}"/>
    <cellStyle name="Emphasis 2" xfId="25" xr:uid="{00000000-0005-0000-0000-000017000000}"/>
    <cellStyle name="Emphasis 3" xfId="26" xr:uid="{00000000-0005-0000-0000-000018000000}"/>
    <cellStyle name="Grey" xfId="27" xr:uid="{00000000-0005-0000-0000-000019000000}"/>
    <cellStyle name="Grey 2" xfId="28" xr:uid="{00000000-0005-0000-0000-00001A000000}"/>
    <cellStyle name="Header1" xfId="29" xr:uid="{00000000-0005-0000-0000-00001B000000}"/>
    <cellStyle name="Header2" xfId="30" xr:uid="{00000000-0005-0000-0000-00001C000000}"/>
    <cellStyle name="Heading 1 2" xfId="49" xr:uid="{CCE79F6C-23F7-4E15-8283-C621D9FA4819}"/>
    <cellStyle name="Heading 2 2" xfId="52" xr:uid="{09E7B4EC-F066-4504-B461-AC3AAE17BCB8}"/>
    <cellStyle name="Input [yellow]" xfId="31" xr:uid="{00000000-0005-0000-0000-00001E000000}"/>
    <cellStyle name="Input [yellow] 2" xfId="32" xr:uid="{00000000-0005-0000-0000-00001F000000}"/>
    <cellStyle name="Normal" xfId="0" builtinId="0"/>
    <cellStyle name="Normal - Style1" xfId="33" xr:uid="{00000000-0005-0000-0000-000021000000}"/>
    <cellStyle name="Normal - Style1 2" xfId="34" xr:uid="{00000000-0005-0000-0000-000022000000}"/>
    <cellStyle name="Normal 2" xfId="35" xr:uid="{00000000-0005-0000-0000-000023000000}"/>
    <cellStyle name="Normal 2 2" xfId="36" xr:uid="{00000000-0005-0000-0000-000024000000}"/>
    <cellStyle name="Normal 2 3" xfId="48" xr:uid="{AF35489A-5DFB-47E2-A694-D89A74E1B221}"/>
    <cellStyle name="Normal 2_1_Proportion_CI1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te 2" xfId="42" xr:uid="{00000000-0005-0000-0000-00002A000000}"/>
    <cellStyle name="Percent" xfId="1" builtinId="5"/>
    <cellStyle name="Percent [2]" xfId="43" xr:uid="{00000000-0005-0000-0000-00002C000000}"/>
    <cellStyle name="Percent [2] 2" xfId="44" xr:uid="{00000000-0005-0000-0000-00002D000000}"/>
    <cellStyle name="Percent 2" xfId="45" xr:uid="{00000000-0005-0000-0000-00002E000000}"/>
    <cellStyle name="Percent 3" xfId="46" xr:uid="{00000000-0005-0000-0000-00002F000000}"/>
    <cellStyle name="Sheet Title" xfId="47" xr:uid="{00000000-0005-0000-0000-000030000000}"/>
    <cellStyle name="Title 2" xfId="50" xr:uid="{046AB579-B3AE-472F-82C2-1547D76A8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debthelptools.com?t=4" TargetMode="External"/><Relationship Id="rId2" Type="http://schemas.openxmlformats.org/officeDocument/2006/relationships/image" Target="../media/image3.jpg"/><Relationship Id="rId1" Type="http://schemas.openxmlformats.org/officeDocument/2006/relationships/hyperlink" Target="https://debthelptools.com?t=2" TargetMode="External"/><Relationship Id="rId6" Type="http://schemas.openxmlformats.org/officeDocument/2006/relationships/image" Target="../media/image5.jpg"/><Relationship Id="rId5" Type="http://schemas.openxmlformats.org/officeDocument/2006/relationships/hyperlink" Target="https://debthelptools.com?t=3" TargetMode="External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271098</xdr:colOff>
      <xdr:row>23</xdr:row>
      <xdr:rowOff>205155</xdr:rowOff>
    </xdr:from>
    <xdr:to>
      <xdr:col>13</xdr:col>
      <xdr:colOff>95251</xdr:colOff>
      <xdr:row>30</xdr:row>
      <xdr:rowOff>21982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8425" y="5334001"/>
          <a:ext cx="5099538" cy="14140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i="1"/>
            <a:t>Type account descriptions,</a:t>
          </a:r>
          <a:r>
            <a:rPr lang="en-GB" sz="1400" i="1" baseline="0"/>
            <a:t> balances, minimum payments and interest rates in the WHITE boxes.</a:t>
          </a:r>
        </a:p>
        <a:p>
          <a:pPr algn="ctr"/>
          <a:endParaRPr lang="en-GB" sz="1400" i="1" baseline="0"/>
        </a:p>
        <a:p>
          <a:pPr algn="ctr"/>
          <a:r>
            <a:rPr lang="en-GB" sz="1400" i="1" baseline="0"/>
            <a:t>Your monthly interest and total amount owed or in credit will then be calculated in the summary box at the side of the page.</a:t>
          </a:r>
          <a:endParaRPr lang="en-GB" sz="1400" i="1"/>
        </a:p>
      </xdr:txBody>
    </xdr:sp>
    <xdr:clientData/>
  </xdr:twoCellAnchor>
  <xdr:twoCellAnchor editAs="oneCell">
    <xdr:from>
      <xdr:col>5</xdr:col>
      <xdr:colOff>381004</xdr:colOff>
      <xdr:row>32</xdr:row>
      <xdr:rowOff>109905</xdr:rowOff>
    </xdr:from>
    <xdr:to>
      <xdr:col>7</xdr:col>
      <xdr:colOff>64008</xdr:colOff>
      <xdr:row>37</xdr:row>
      <xdr:rowOff>109901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8331" y="7217020"/>
          <a:ext cx="1815139" cy="121626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8</xdr:col>
      <xdr:colOff>337038</xdr:colOff>
      <xdr:row>32</xdr:row>
      <xdr:rowOff>7327</xdr:rowOff>
    </xdr:from>
    <xdr:to>
      <xdr:col>13</xdr:col>
      <xdr:colOff>21980</xdr:colOff>
      <xdr:row>38</xdr:row>
      <xdr:rowOff>190499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5908E1A-C960-42F4-9868-357B50E26DF1}"/>
            </a:ext>
          </a:extLst>
        </xdr:cNvPr>
        <xdr:cNvSpPr txBox="1"/>
      </xdr:nvSpPr>
      <xdr:spPr>
        <a:xfrm>
          <a:off x="6359769" y="7114442"/>
          <a:ext cx="2754923" cy="1589942"/>
        </a:xfrm>
        <a:prstGeom prst="rect">
          <a:avLst/>
        </a:prstGeom>
        <a:solidFill>
          <a:schemeClr val="bg1">
            <a:lumMod val="95000"/>
          </a:schemeClr>
        </a:solidFill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800">
              <a:solidFill>
                <a:srgbClr val="FF0000"/>
              </a:solidFill>
            </a:rPr>
            <a:t>Need a quick walkthrough on how to fill this in?? </a:t>
          </a:r>
          <a:r>
            <a:rPr lang="en-GB" sz="1800" b="1">
              <a:solidFill>
                <a:srgbClr val="FF0000"/>
              </a:solidFill>
            </a:rPr>
            <a:t>Click here</a:t>
          </a:r>
          <a:r>
            <a:rPr lang="en-GB" sz="1800">
              <a:solidFill>
                <a:srgbClr val="FF0000"/>
              </a:solidFill>
            </a:rPr>
            <a:t> and we will take you through it step by step.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644768</xdr:colOff>
      <xdr:row>23</xdr:row>
      <xdr:rowOff>205155</xdr:rowOff>
    </xdr:from>
    <xdr:to>
      <xdr:col>13</xdr:col>
      <xdr:colOff>95250</xdr:colOff>
      <xdr:row>30</xdr:row>
      <xdr:rowOff>21982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D4DF3C-1E37-487B-BA28-C100E6DB4295}"/>
            </a:ext>
          </a:extLst>
        </xdr:cNvPr>
        <xdr:cNvSpPr txBox="1"/>
      </xdr:nvSpPr>
      <xdr:spPr>
        <a:xfrm>
          <a:off x="4462095" y="5334001"/>
          <a:ext cx="4725867" cy="14140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i="1"/>
            <a:t>Type account descriptions,</a:t>
          </a:r>
          <a:r>
            <a:rPr lang="en-GB" sz="1400" i="1" baseline="0"/>
            <a:t> balances, minimum payments and interest rates in the WHITE boxes.</a:t>
          </a:r>
        </a:p>
        <a:p>
          <a:pPr algn="ctr"/>
          <a:endParaRPr lang="en-GB" sz="1400" i="1" baseline="0"/>
        </a:p>
        <a:p>
          <a:pPr algn="ctr"/>
          <a:r>
            <a:rPr lang="en-GB" sz="1400" i="1" baseline="0"/>
            <a:t>Your monthly interest and total amount owed or in credit will then be calculated in the summary box at the side of the page.</a:t>
          </a:r>
          <a:endParaRPr lang="en-GB" sz="1400" i="1"/>
        </a:p>
      </xdr:txBody>
    </xdr:sp>
    <xdr:clientData/>
  </xdr:twoCellAnchor>
  <xdr:twoCellAnchor editAs="oneCell">
    <xdr:from>
      <xdr:col>6</xdr:col>
      <xdr:colOff>747350</xdr:colOff>
      <xdr:row>32</xdr:row>
      <xdr:rowOff>175847</xdr:rowOff>
    </xdr:from>
    <xdr:to>
      <xdr:col>8</xdr:col>
      <xdr:colOff>1478104</xdr:colOff>
      <xdr:row>39</xdr:row>
      <xdr:rowOff>58615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A392BB-AC1D-4E74-B601-1479BBC37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5696" y="7282962"/>
          <a:ext cx="1815139" cy="1480038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89991</xdr:colOff>
      <xdr:row>1</xdr:row>
      <xdr:rowOff>38100</xdr:rowOff>
    </xdr:from>
    <xdr:to>
      <xdr:col>9</xdr:col>
      <xdr:colOff>285435</xdr:colOff>
      <xdr:row>16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C72C1-EC99-4558-8641-DAE74A7AB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1" y="228600"/>
          <a:ext cx="5681844" cy="28289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307874</xdr:colOff>
      <xdr:row>2</xdr:row>
      <xdr:rowOff>133350</xdr:rowOff>
    </xdr:from>
    <xdr:to>
      <xdr:col>22</xdr:col>
      <xdr:colOff>528514</xdr:colOff>
      <xdr:row>15</xdr:row>
      <xdr:rowOff>171450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A264AC-A842-4EA8-8275-A20319455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3874" y="514350"/>
          <a:ext cx="7535840" cy="25146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514350</xdr:colOff>
      <xdr:row>19</xdr:row>
      <xdr:rowOff>133350</xdr:rowOff>
    </xdr:from>
    <xdr:to>
      <xdr:col>17</xdr:col>
      <xdr:colOff>354225</xdr:colOff>
      <xdr:row>34</xdr:row>
      <xdr:rowOff>57150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E379755-1A9D-4B70-997E-DF071ECA4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3752850"/>
          <a:ext cx="8374275" cy="2781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C225"/>
  <sheetViews>
    <sheetView tabSelected="1" zoomScale="130" zoomScaleNormal="130" workbookViewId="0">
      <selection activeCell="L1" sqref="L1:M1048576"/>
    </sheetView>
  </sheetViews>
  <sheetFormatPr defaultRowHeight="15" x14ac:dyDescent="0.25"/>
  <cols>
    <col min="1" max="1" width="2.28515625" style="3" customWidth="1"/>
    <col min="2" max="2" width="16.5703125" style="14" customWidth="1"/>
    <col min="3" max="3" width="13.5703125" style="11" customWidth="1"/>
    <col min="4" max="4" width="12.140625" style="12" customWidth="1"/>
    <col min="5" max="5" width="12.5703125" style="12" customWidth="1"/>
    <col min="6" max="6" width="16.85546875" style="12" customWidth="1"/>
    <col min="7" max="7" width="15.140625" style="12" customWidth="1"/>
    <col min="8" max="8" width="1.140625" style="18" customWidth="1"/>
    <col min="9" max="9" width="26.140625" style="20" customWidth="1"/>
    <col min="10" max="10" width="18.5703125" style="84" customWidth="1"/>
    <col min="11" max="11" width="1.28515625" style="18" customWidth="1"/>
    <col min="12" max="12" width="4.7109375" style="182" hidden="1" customWidth="1"/>
    <col min="13" max="13" width="7.5703125" style="185" hidden="1" customWidth="1"/>
    <col min="14" max="107" width="9.140625" style="3"/>
  </cols>
  <sheetData>
    <row r="1" spans="1:107" s="3" customFormat="1" ht="11.25" customHeight="1" thickBot="1" x14ac:dyDescent="0.3">
      <c r="A1" s="204">
        <f ca="1">TODAY()</f>
        <v>44086</v>
      </c>
      <c r="B1" s="204"/>
      <c r="C1" s="1"/>
      <c r="D1" s="2"/>
      <c r="E1" s="2"/>
      <c r="F1" s="2"/>
      <c r="G1" s="2"/>
      <c r="H1" s="102"/>
      <c r="I1" s="201" t="s">
        <v>35</v>
      </c>
      <c r="J1" s="201"/>
      <c r="K1" s="103"/>
      <c r="L1" s="182"/>
      <c r="M1" s="185"/>
    </row>
    <row r="2" spans="1:107" ht="33" customHeight="1" thickBot="1" x14ac:dyDescent="0.3">
      <c r="B2" s="205" t="s">
        <v>25</v>
      </c>
      <c r="C2" s="206"/>
      <c r="D2" s="207"/>
      <c r="E2" s="22"/>
      <c r="F2" s="180" t="s">
        <v>53</v>
      </c>
      <c r="G2" s="181">
        <f>(C14+C20)/(C22+C31+C40)</f>
        <v>0.82819861900893588</v>
      </c>
      <c r="H2" s="104"/>
      <c r="I2" s="202"/>
      <c r="J2" s="202"/>
      <c r="K2" s="105"/>
    </row>
    <row r="3" spans="1:107" s="8" customFormat="1" ht="30" x14ac:dyDescent="0.25">
      <c r="A3" s="7"/>
      <c r="B3" s="149" t="s">
        <v>4</v>
      </c>
      <c r="C3" s="150" t="s">
        <v>28</v>
      </c>
      <c r="D3" s="149" t="s">
        <v>6</v>
      </c>
      <c r="E3" s="23" t="s">
        <v>7</v>
      </c>
      <c r="F3" s="23" t="s">
        <v>51</v>
      </c>
      <c r="G3" s="95" t="s">
        <v>8</v>
      </c>
      <c r="H3" s="106"/>
      <c r="I3" s="85" t="s">
        <v>32</v>
      </c>
      <c r="J3" s="88">
        <f>J8+F22-C14</f>
        <v>33838</v>
      </c>
      <c r="K3" s="105"/>
      <c r="L3" s="183"/>
      <c r="M3" s="18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</row>
    <row r="4" spans="1:107" ht="15" customHeight="1" x14ac:dyDescent="0.25">
      <c r="B4" s="25" t="s">
        <v>37</v>
      </c>
      <c r="C4" s="15">
        <v>1256</v>
      </c>
      <c r="D4" s="197">
        <f>C4*0.02</f>
        <v>25.12</v>
      </c>
      <c r="E4" s="9">
        <v>0.09</v>
      </c>
      <c r="F4" s="17">
        <f>C4*(E4/12)</f>
        <v>9.42</v>
      </c>
      <c r="G4" s="96">
        <v>44166</v>
      </c>
      <c r="H4" s="107"/>
      <c r="I4" s="112" t="s">
        <v>48</v>
      </c>
      <c r="J4" s="113">
        <f>C20/C22</f>
        <v>0.73421052631578942</v>
      </c>
      <c r="K4" s="105"/>
      <c r="L4" s="182">
        <f t="shared" ref="L4:L12" si="0">C4/$C$14</f>
        <v>5.3170773008212685E-2</v>
      </c>
      <c r="M4" s="187">
        <f>L4*E4</f>
        <v>4.7853695707391411E-3</v>
      </c>
    </row>
    <row r="5" spans="1:107" x14ac:dyDescent="0.25">
      <c r="B5" s="25" t="s">
        <v>38</v>
      </c>
      <c r="C5" s="15">
        <v>9520</v>
      </c>
      <c r="D5" s="197">
        <f t="shared" ref="D5:D13" si="1">C5*0.02</f>
        <v>190.4</v>
      </c>
      <c r="E5" s="9">
        <v>0.22</v>
      </c>
      <c r="F5" s="17">
        <f t="shared" ref="F5:F13" si="2">C5*(E5/12)</f>
        <v>174.53333333333333</v>
      </c>
      <c r="G5" s="96">
        <v>43891</v>
      </c>
      <c r="H5" s="107"/>
      <c r="I5" s="200" t="s">
        <v>34</v>
      </c>
      <c r="J5" s="200"/>
      <c r="K5" s="105"/>
      <c r="L5" s="182">
        <f t="shared" si="0"/>
        <v>0.40301413936161207</v>
      </c>
      <c r="M5" s="185">
        <f>L5*E5</f>
        <v>8.866311065955465E-2</v>
      </c>
    </row>
    <row r="6" spans="1:107" x14ac:dyDescent="0.25">
      <c r="B6" s="25" t="s">
        <v>39</v>
      </c>
      <c r="C6" s="15">
        <v>1002</v>
      </c>
      <c r="D6" s="197">
        <f t="shared" si="1"/>
        <v>20.04</v>
      </c>
      <c r="E6" s="9">
        <v>0.1595</v>
      </c>
      <c r="F6" s="17">
        <f t="shared" si="2"/>
        <v>13.318250000000001</v>
      </c>
      <c r="G6" s="96" t="s">
        <v>12</v>
      </c>
      <c r="H6" s="107"/>
      <c r="I6" s="200"/>
      <c r="J6" s="200"/>
      <c r="K6" s="105"/>
      <c r="L6" s="182">
        <f t="shared" si="0"/>
        <v>4.241808483616967E-2</v>
      </c>
      <c r="M6" s="185">
        <f t="shared" ref="M6:M13" si="3">L6*E6</f>
        <v>6.7656845313690626E-3</v>
      </c>
    </row>
    <row r="7" spans="1:107" ht="21" x14ac:dyDescent="0.35">
      <c r="B7" s="25" t="s">
        <v>40</v>
      </c>
      <c r="C7" s="15">
        <v>950</v>
      </c>
      <c r="D7" s="197">
        <f t="shared" si="1"/>
        <v>19</v>
      </c>
      <c r="E7" s="9">
        <v>0.05</v>
      </c>
      <c r="F7" s="17">
        <f t="shared" si="2"/>
        <v>3.9583333333333335</v>
      </c>
      <c r="G7" s="96">
        <v>44044</v>
      </c>
      <c r="H7" s="107"/>
      <c r="I7" s="203" t="s">
        <v>33</v>
      </c>
      <c r="J7" s="203"/>
      <c r="K7" s="105"/>
      <c r="L7" s="182">
        <f t="shared" si="0"/>
        <v>4.021674710016087E-2</v>
      </c>
      <c r="M7" s="185">
        <f t="shared" si="3"/>
        <v>2.0108373550080435E-3</v>
      </c>
    </row>
    <row r="8" spans="1:107" ht="15" customHeight="1" x14ac:dyDescent="0.25">
      <c r="B8" s="25" t="s">
        <v>41</v>
      </c>
      <c r="C8" s="15">
        <v>225</v>
      </c>
      <c r="D8" s="197">
        <f t="shared" si="1"/>
        <v>4.5</v>
      </c>
      <c r="E8" s="9">
        <v>0.189</v>
      </c>
      <c r="F8" s="17">
        <f t="shared" si="2"/>
        <v>3.5437500000000002</v>
      </c>
      <c r="G8" s="96" t="s">
        <v>12</v>
      </c>
      <c r="H8" s="107"/>
      <c r="I8" s="86" t="s">
        <v>0</v>
      </c>
      <c r="J8" s="21">
        <f>C40+C31</f>
        <v>6960</v>
      </c>
      <c r="K8" s="105"/>
      <c r="L8" s="182">
        <f t="shared" si="0"/>
        <v>9.5250190500380996E-3</v>
      </c>
      <c r="M8" s="185">
        <f t="shared" si="3"/>
        <v>1.8002286004572007E-3</v>
      </c>
    </row>
    <row r="9" spans="1:107" x14ac:dyDescent="0.25">
      <c r="B9" s="25" t="s">
        <v>42</v>
      </c>
      <c r="C9" s="15">
        <v>5700</v>
      </c>
      <c r="D9" s="197">
        <f t="shared" si="1"/>
        <v>114</v>
      </c>
      <c r="E9" s="9">
        <v>0.189</v>
      </c>
      <c r="F9" s="17">
        <f t="shared" si="2"/>
        <v>89.775000000000006</v>
      </c>
      <c r="G9" s="96" t="s">
        <v>12</v>
      </c>
      <c r="H9" s="107"/>
      <c r="I9" s="87" t="s">
        <v>1</v>
      </c>
      <c r="J9" s="21">
        <f>C14</f>
        <v>23622</v>
      </c>
      <c r="K9" s="105"/>
      <c r="L9" s="182">
        <f t="shared" si="0"/>
        <v>0.2413004826009652</v>
      </c>
      <c r="M9" s="185">
        <f t="shared" si="3"/>
        <v>4.5605791211582425E-2</v>
      </c>
    </row>
    <row r="10" spans="1:107" x14ac:dyDescent="0.25">
      <c r="B10" s="25" t="s">
        <v>43</v>
      </c>
      <c r="C10" s="15">
        <v>220</v>
      </c>
      <c r="D10" s="197">
        <f t="shared" si="1"/>
        <v>4.4000000000000004</v>
      </c>
      <c r="E10" s="9">
        <v>7.9000000000000001E-2</v>
      </c>
      <c r="F10" s="17">
        <f t="shared" si="2"/>
        <v>1.4483333333333333</v>
      </c>
      <c r="G10" s="96" t="s">
        <v>12</v>
      </c>
      <c r="H10" s="107"/>
      <c r="I10" s="86" t="s">
        <v>5</v>
      </c>
      <c r="J10" s="81">
        <f>J8-J9</f>
        <v>-16662</v>
      </c>
      <c r="K10" s="105"/>
      <c r="L10" s="182">
        <f t="shared" si="0"/>
        <v>9.3133519600372538E-3</v>
      </c>
      <c r="M10" s="185">
        <f t="shared" si="3"/>
        <v>7.3575480484294308E-4</v>
      </c>
    </row>
    <row r="11" spans="1:107" ht="15.75" customHeight="1" x14ac:dyDescent="0.25">
      <c r="B11" s="25" t="s">
        <v>44</v>
      </c>
      <c r="C11" s="15">
        <v>1500</v>
      </c>
      <c r="D11" s="197">
        <f t="shared" si="1"/>
        <v>30</v>
      </c>
      <c r="E11" s="9">
        <v>0</v>
      </c>
      <c r="F11" s="17">
        <f t="shared" si="2"/>
        <v>0</v>
      </c>
      <c r="G11" s="96">
        <v>43956</v>
      </c>
      <c r="H11" s="107"/>
      <c r="I11" s="93" t="s">
        <v>36</v>
      </c>
      <c r="J11" s="94">
        <f>D14</f>
        <v>472.44</v>
      </c>
      <c r="K11" s="105"/>
      <c r="L11" s="182">
        <f t="shared" si="0"/>
        <v>6.3500127000253995E-2</v>
      </c>
      <c r="M11" s="185">
        <f t="shared" si="3"/>
        <v>0</v>
      </c>
    </row>
    <row r="12" spans="1:107" ht="16.5" customHeight="1" x14ac:dyDescent="0.25">
      <c r="B12" s="25" t="s">
        <v>45</v>
      </c>
      <c r="C12" s="15">
        <v>950</v>
      </c>
      <c r="D12" s="197">
        <f t="shared" si="1"/>
        <v>19</v>
      </c>
      <c r="E12" s="9">
        <v>0</v>
      </c>
      <c r="F12" s="17">
        <f t="shared" si="2"/>
        <v>0</v>
      </c>
      <c r="G12" s="96">
        <v>44112</v>
      </c>
      <c r="H12" s="107"/>
      <c r="I12" s="86" t="s">
        <v>31</v>
      </c>
      <c r="J12" s="21">
        <f>F14</f>
        <v>338.14533333333333</v>
      </c>
      <c r="K12" s="105"/>
      <c r="L12" s="182">
        <f t="shared" si="0"/>
        <v>4.021674710016087E-2</v>
      </c>
      <c r="M12" s="185">
        <f t="shared" si="3"/>
        <v>0</v>
      </c>
    </row>
    <row r="13" spans="1:107" ht="15" customHeight="1" x14ac:dyDescent="0.25">
      <c r="B13" s="25" t="s">
        <v>46</v>
      </c>
      <c r="C13" s="15">
        <v>2299</v>
      </c>
      <c r="D13" s="197">
        <f t="shared" si="1"/>
        <v>45.980000000000004</v>
      </c>
      <c r="E13" s="9">
        <v>0.22</v>
      </c>
      <c r="F13" s="17">
        <f t="shared" si="2"/>
        <v>42.148333333333333</v>
      </c>
      <c r="G13" s="96" t="s">
        <v>12</v>
      </c>
      <c r="H13" s="107"/>
      <c r="I13" s="86" t="s">
        <v>47</v>
      </c>
      <c r="J13" s="21">
        <f>E31+E40</f>
        <v>33.333333333333336</v>
      </c>
      <c r="K13" s="105"/>
      <c r="L13" s="182">
        <f>C13/$C$14</f>
        <v>9.7324527982389303E-2</v>
      </c>
      <c r="M13" s="185">
        <f t="shared" si="3"/>
        <v>2.1411396156125646E-2</v>
      </c>
    </row>
    <row r="14" spans="1:107" ht="15" customHeight="1" x14ac:dyDescent="0.25">
      <c r="B14" s="26" t="s">
        <v>14</v>
      </c>
      <c r="C14" s="27">
        <f>SUM(C4:C13)</f>
        <v>23622</v>
      </c>
      <c r="D14" s="27">
        <f>SUM(D4:D13)</f>
        <v>472.44</v>
      </c>
      <c r="E14" s="28">
        <f>M14</f>
        <v>0.17177817288967911</v>
      </c>
      <c r="F14" s="29">
        <f>SUM(F4:F13)</f>
        <v>338.14533333333333</v>
      </c>
      <c r="G14" s="97"/>
      <c r="H14" s="107"/>
      <c r="I14" s="192" t="s">
        <v>52</v>
      </c>
      <c r="J14" s="193">
        <f>1*M14</f>
        <v>0.17177817288967911</v>
      </c>
      <c r="K14" s="105"/>
      <c r="M14" s="185">
        <f>SUM(M4:M13)</f>
        <v>0.17177817288967911</v>
      </c>
    </row>
    <row r="15" spans="1:107" s="10" customFormat="1" ht="9.75" customHeight="1" x14ac:dyDescent="0.25">
      <c r="A15" s="3"/>
      <c r="B15" s="30"/>
      <c r="C15" s="31"/>
      <c r="D15" s="32"/>
      <c r="E15" s="33"/>
      <c r="F15" s="34"/>
      <c r="G15" s="35"/>
      <c r="H15" s="107"/>
      <c r="I15" s="194"/>
      <c r="J15" s="194"/>
      <c r="K15" s="105"/>
      <c r="L15" s="182"/>
      <c r="M15" s="18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</row>
    <row r="16" spans="1:107" ht="30.75" customHeight="1" x14ac:dyDescent="0.25">
      <c r="B16" s="36" t="s">
        <v>2</v>
      </c>
      <c r="C16" s="37" t="s">
        <v>28</v>
      </c>
      <c r="D16" s="38" t="s">
        <v>29</v>
      </c>
      <c r="E16" s="39" t="s">
        <v>30</v>
      </c>
      <c r="F16" s="38" t="s">
        <v>27</v>
      </c>
      <c r="G16" s="98" t="s">
        <v>16</v>
      </c>
      <c r="H16" s="107"/>
      <c r="I16" s="195" t="s">
        <v>54</v>
      </c>
      <c r="J16" s="193">
        <f>(C14*J14)</f>
        <v>4057.7440000000001</v>
      </c>
      <c r="K16" s="105"/>
    </row>
    <row r="17" spans="2:17" ht="9" customHeight="1" x14ac:dyDescent="0.25">
      <c r="B17" s="40"/>
      <c r="C17" s="41"/>
      <c r="D17" s="41"/>
      <c r="E17" s="42"/>
      <c r="F17" s="43"/>
      <c r="G17" s="99"/>
      <c r="H17" s="107"/>
      <c r="I17" s="198" t="s">
        <v>26</v>
      </c>
      <c r="J17" s="198"/>
      <c r="K17" s="105"/>
    </row>
    <row r="18" spans="2:17" ht="18" customHeight="1" x14ac:dyDescent="0.25">
      <c r="B18" s="25" t="s">
        <v>2</v>
      </c>
      <c r="C18" s="15">
        <v>139500</v>
      </c>
      <c r="D18" s="16">
        <v>756</v>
      </c>
      <c r="E18" s="44">
        <v>2.9899999999999999E-2</v>
      </c>
      <c r="F18" s="45">
        <f>C18*(E18/12)</f>
        <v>347.58750000000003</v>
      </c>
      <c r="G18" s="96">
        <v>49583</v>
      </c>
      <c r="H18" s="107"/>
      <c r="I18" s="199"/>
      <c r="J18" s="199"/>
      <c r="K18" s="105"/>
    </row>
    <row r="19" spans="2:17" ht="18" customHeight="1" x14ac:dyDescent="0.25">
      <c r="B19" s="25" t="s">
        <v>20</v>
      </c>
      <c r="C19" s="15"/>
      <c r="D19" s="16"/>
      <c r="E19" s="44">
        <v>0.05</v>
      </c>
      <c r="F19" s="45">
        <f>-C19*(E19/12)</f>
        <v>0</v>
      </c>
      <c r="G19" s="96">
        <v>44810</v>
      </c>
      <c r="H19" s="107"/>
      <c r="I19" s="199"/>
      <c r="J19" s="199"/>
      <c r="K19" s="105"/>
    </row>
    <row r="20" spans="2:17" ht="20.25" customHeight="1" x14ac:dyDescent="0.25">
      <c r="B20" s="26" t="s">
        <v>14</v>
      </c>
      <c r="C20" s="27">
        <f>SUM(C18:C19)</f>
        <v>139500</v>
      </c>
      <c r="D20" s="27">
        <f>SUM(D18:D19)</f>
        <v>756</v>
      </c>
      <c r="E20" s="46"/>
      <c r="F20" s="27">
        <f>SUM(F18:F19)</f>
        <v>347.58750000000003</v>
      </c>
      <c r="G20" s="100"/>
      <c r="H20" s="107"/>
      <c r="I20" s="90"/>
      <c r="J20" s="19"/>
      <c r="K20" s="105"/>
    </row>
    <row r="21" spans="2:17" s="3" customFormat="1" ht="5.25" customHeight="1" x14ac:dyDescent="0.25">
      <c r="B21" s="30"/>
      <c r="C21" s="31"/>
      <c r="D21" s="32"/>
      <c r="E21" s="32"/>
      <c r="F21" s="34"/>
      <c r="G21" s="32"/>
      <c r="H21" s="107"/>
      <c r="I21" s="89"/>
      <c r="J21" s="89"/>
      <c r="K21" s="105"/>
      <c r="L21" s="182"/>
      <c r="M21" s="185"/>
    </row>
    <row r="22" spans="2:17" ht="30.75" customHeight="1" thickBot="1" x14ac:dyDescent="0.3">
      <c r="B22" s="47" t="s">
        <v>23</v>
      </c>
      <c r="C22" s="48">
        <v>190000</v>
      </c>
      <c r="D22" s="48"/>
      <c r="E22" s="49" t="s">
        <v>24</v>
      </c>
      <c r="F22" s="48">
        <f>C22-C20</f>
        <v>50500</v>
      </c>
      <c r="G22" s="101"/>
      <c r="H22" s="108"/>
      <c r="I22" s="109"/>
      <c r="J22" s="110"/>
      <c r="K22" s="111"/>
    </row>
    <row r="23" spans="2:17" s="3" customFormat="1" x14ac:dyDescent="0.25">
      <c r="B23" s="30"/>
      <c r="C23" s="31"/>
      <c r="D23" s="32"/>
      <c r="E23" s="32"/>
      <c r="F23" s="34"/>
      <c r="G23" s="32"/>
      <c r="H23" s="32"/>
      <c r="I23" s="32"/>
      <c r="J23" s="32"/>
      <c r="K23" s="32"/>
      <c r="L23" s="184"/>
      <c r="M23" s="185"/>
    </row>
    <row r="24" spans="2:17" s="3" customFormat="1" ht="21" x14ac:dyDescent="0.25">
      <c r="B24" s="50" t="s">
        <v>3</v>
      </c>
      <c r="C24" s="51"/>
      <c r="D24" s="52"/>
      <c r="E24" s="52"/>
      <c r="F24" s="34"/>
      <c r="G24" s="32"/>
      <c r="H24" s="32"/>
      <c r="I24" s="32"/>
      <c r="J24" s="151"/>
      <c r="K24" s="32"/>
      <c r="L24" s="184"/>
      <c r="M24" s="185"/>
    </row>
    <row r="25" spans="2:17" s="3" customFormat="1" ht="30" x14ac:dyDescent="0.25">
      <c r="B25" s="53" t="s">
        <v>4</v>
      </c>
      <c r="C25" s="54" t="s">
        <v>5</v>
      </c>
      <c r="D25" s="54" t="s">
        <v>9</v>
      </c>
      <c r="E25" s="54" t="s">
        <v>10</v>
      </c>
      <c r="F25" s="34"/>
      <c r="G25" s="32"/>
      <c r="H25" s="32"/>
      <c r="I25" s="32"/>
      <c r="J25" s="151"/>
      <c r="K25" s="32"/>
      <c r="L25" s="184"/>
      <c r="M25" s="185"/>
    </row>
    <row r="26" spans="2:17" s="3" customFormat="1" x14ac:dyDescent="0.25">
      <c r="B26" s="55"/>
      <c r="C26" s="56"/>
      <c r="D26" s="57"/>
      <c r="E26" s="58"/>
      <c r="F26" s="32"/>
      <c r="G26" s="32"/>
      <c r="H26" s="32"/>
      <c r="I26" s="32"/>
      <c r="J26" s="151"/>
      <c r="K26" s="32"/>
      <c r="L26" s="184"/>
      <c r="M26" s="188"/>
      <c r="N26" s="91"/>
      <c r="O26" s="91"/>
      <c r="P26" s="91"/>
      <c r="Q26" s="91"/>
    </row>
    <row r="27" spans="2:17" s="3" customFormat="1" x14ac:dyDescent="0.25">
      <c r="B27" s="59" t="s">
        <v>11</v>
      </c>
      <c r="C27" s="16">
        <v>500</v>
      </c>
      <c r="D27" s="9">
        <v>0.02</v>
      </c>
      <c r="E27" s="60">
        <f>C27*(D27/12)</f>
        <v>0.83333333333333337</v>
      </c>
      <c r="F27" s="32"/>
      <c r="G27" s="32"/>
      <c r="H27" s="32"/>
      <c r="I27" s="32"/>
      <c r="J27" s="151"/>
      <c r="K27" s="32"/>
      <c r="L27" s="184"/>
      <c r="M27" s="188"/>
      <c r="N27" s="91"/>
      <c r="O27" s="91"/>
      <c r="P27" s="91"/>
      <c r="Q27" s="91"/>
    </row>
    <row r="28" spans="2:17" s="3" customFormat="1" x14ac:dyDescent="0.25">
      <c r="B28" s="59" t="s">
        <v>13</v>
      </c>
      <c r="C28" s="16">
        <v>200</v>
      </c>
      <c r="D28" s="9">
        <v>0.01</v>
      </c>
      <c r="E28" s="60">
        <f>C28*(D28/12)</f>
        <v>0.16666666666666669</v>
      </c>
      <c r="F28" s="32"/>
      <c r="G28" s="32"/>
      <c r="H28" s="32"/>
      <c r="I28" s="32"/>
      <c r="J28" s="151"/>
      <c r="K28" s="32"/>
      <c r="L28" s="184"/>
      <c r="M28" s="188"/>
      <c r="N28" s="91"/>
      <c r="O28" s="91"/>
      <c r="P28" s="91"/>
      <c r="Q28" s="91"/>
    </row>
    <row r="29" spans="2:17" s="3" customFormat="1" x14ac:dyDescent="0.25">
      <c r="B29" s="59"/>
      <c r="C29" s="16"/>
      <c r="D29" s="9"/>
      <c r="E29" s="60">
        <f>C29*(D29/12)</f>
        <v>0</v>
      </c>
      <c r="F29" s="32"/>
      <c r="G29" s="32"/>
      <c r="H29" s="32"/>
      <c r="I29" s="32"/>
      <c r="J29" s="151"/>
      <c r="K29" s="32"/>
      <c r="L29" s="184"/>
      <c r="M29" s="188"/>
      <c r="N29" s="91"/>
      <c r="O29" s="91"/>
      <c r="P29" s="91"/>
      <c r="Q29" s="91"/>
    </row>
    <row r="30" spans="2:17" s="3" customFormat="1" x14ac:dyDescent="0.25">
      <c r="B30" s="59"/>
      <c r="C30" s="16"/>
      <c r="D30" s="61"/>
      <c r="E30" s="60">
        <f>C30*(D30/12)</f>
        <v>0</v>
      </c>
      <c r="F30" s="32"/>
      <c r="G30" s="32"/>
      <c r="H30" s="32"/>
      <c r="I30" s="32"/>
      <c r="J30" s="151"/>
      <c r="K30" s="32"/>
      <c r="L30" s="184"/>
      <c r="M30" s="188"/>
      <c r="N30" s="91"/>
      <c r="O30" s="91"/>
      <c r="P30" s="5"/>
      <c r="Q30" s="91"/>
    </row>
    <row r="31" spans="2:17" s="3" customFormat="1" x14ac:dyDescent="0.25">
      <c r="B31" s="62" t="s">
        <v>14</v>
      </c>
      <c r="C31" s="63">
        <f>SUM(C27:C29)</f>
        <v>700</v>
      </c>
      <c r="D31" s="64"/>
      <c r="E31" s="65">
        <f>SUM(E27:E29)</f>
        <v>1</v>
      </c>
      <c r="F31" s="32"/>
      <c r="G31" s="32"/>
      <c r="H31" s="32"/>
      <c r="I31" s="32"/>
      <c r="J31" s="151"/>
      <c r="K31" s="32"/>
      <c r="L31" s="184"/>
      <c r="M31" s="188"/>
      <c r="N31" s="91"/>
      <c r="O31" s="91"/>
      <c r="P31" s="5"/>
      <c r="Q31" s="91"/>
    </row>
    <row r="32" spans="2:17" s="3" customFormat="1" x14ac:dyDescent="0.25">
      <c r="B32" s="66"/>
      <c r="C32" s="32"/>
      <c r="D32" s="32"/>
      <c r="E32" s="34"/>
      <c r="F32" s="32"/>
      <c r="G32" s="32"/>
      <c r="H32" s="32"/>
      <c r="I32" s="32"/>
      <c r="J32" s="151"/>
      <c r="K32" s="32"/>
      <c r="L32" s="184"/>
      <c r="M32" s="189"/>
      <c r="N32" s="4"/>
      <c r="O32" s="4"/>
      <c r="P32" s="6"/>
      <c r="Q32" s="91"/>
    </row>
    <row r="33" spans="2:17" s="3" customFormat="1" ht="21" x14ac:dyDescent="0.25">
      <c r="B33" s="67" t="s">
        <v>15</v>
      </c>
      <c r="C33" s="68"/>
      <c r="D33" s="52"/>
      <c r="E33" s="69"/>
      <c r="F33" s="32"/>
      <c r="G33" s="32"/>
      <c r="H33" s="32"/>
      <c r="I33" s="32"/>
      <c r="J33" s="32"/>
      <c r="K33" s="32"/>
      <c r="L33" s="184"/>
      <c r="M33" s="190"/>
      <c r="N33" s="4"/>
      <c r="O33" s="4"/>
      <c r="P33" s="5"/>
      <c r="Q33" s="91"/>
    </row>
    <row r="34" spans="2:17" s="3" customFormat="1" ht="30" x14ac:dyDescent="0.25">
      <c r="B34" s="70" t="s">
        <v>4</v>
      </c>
      <c r="C34" s="71" t="s">
        <v>5</v>
      </c>
      <c r="D34" s="71" t="s">
        <v>9</v>
      </c>
      <c r="E34" s="72" t="s">
        <v>22</v>
      </c>
      <c r="F34" s="32"/>
      <c r="G34" s="151"/>
      <c r="H34" s="151"/>
      <c r="I34" s="151"/>
      <c r="J34" s="151"/>
      <c r="K34" s="151"/>
      <c r="L34" s="184"/>
      <c r="M34" s="191"/>
      <c r="N34" s="91"/>
      <c r="O34" s="91"/>
      <c r="P34" s="92"/>
      <c r="Q34" s="91"/>
    </row>
    <row r="35" spans="2:17" s="3" customFormat="1" x14ac:dyDescent="0.25">
      <c r="B35" s="73"/>
      <c r="C35" s="74"/>
      <c r="D35" s="75"/>
      <c r="E35" s="76"/>
      <c r="F35" s="32"/>
      <c r="G35" s="151"/>
      <c r="H35" s="151"/>
      <c r="I35" s="151"/>
      <c r="J35" s="151"/>
      <c r="K35" s="151"/>
      <c r="L35" s="184"/>
      <c r="M35" s="188"/>
      <c r="N35" s="91"/>
      <c r="O35" s="91"/>
      <c r="P35" s="91"/>
      <c r="Q35" s="91"/>
    </row>
    <row r="36" spans="2:17" s="3" customFormat="1" x14ac:dyDescent="0.25">
      <c r="B36" s="59" t="s">
        <v>17</v>
      </c>
      <c r="C36" s="16">
        <v>2510</v>
      </c>
      <c r="D36" s="9">
        <v>0.05</v>
      </c>
      <c r="E36" s="77">
        <f>C36*(D36/12)</f>
        <v>10.458333333333334</v>
      </c>
      <c r="F36" s="32"/>
      <c r="G36" s="151"/>
      <c r="H36" s="151"/>
      <c r="I36" s="151"/>
      <c r="J36" s="151"/>
      <c r="K36" s="151"/>
      <c r="L36" s="184"/>
      <c r="M36" s="188"/>
      <c r="N36" s="91"/>
      <c r="O36" s="91"/>
      <c r="P36" s="91"/>
      <c r="Q36" s="91"/>
    </row>
    <row r="37" spans="2:17" s="3" customFormat="1" x14ac:dyDescent="0.25">
      <c r="B37" s="59" t="s">
        <v>18</v>
      </c>
      <c r="C37" s="16">
        <v>3750</v>
      </c>
      <c r="D37" s="9">
        <v>7.0000000000000007E-2</v>
      </c>
      <c r="E37" s="77">
        <f>C37*(D37/12)</f>
        <v>21.875</v>
      </c>
      <c r="F37" s="32"/>
      <c r="G37" s="151"/>
      <c r="H37" s="151"/>
      <c r="I37" s="151"/>
      <c r="J37" s="151"/>
      <c r="K37" s="151"/>
      <c r="L37" s="184"/>
      <c r="M37" s="188"/>
      <c r="N37" s="91"/>
      <c r="O37" s="91"/>
      <c r="P37" s="91"/>
      <c r="Q37" s="91"/>
    </row>
    <row r="38" spans="2:17" s="3" customFormat="1" x14ac:dyDescent="0.25">
      <c r="B38" s="78" t="s">
        <v>19</v>
      </c>
      <c r="C38" s="16"/>
      <c r="D38" s="9"/>
      <c r="E38" s="77">
        <f>C38*(D38/12)</f>
        <v>0</v>
      </c>
      <c r="F38" s="32"/>
      <c r="G38" s="151"/>
      <c r="H38" s="151"/>
      <c r="I38" s="151"/>
      <c r="J38" s="151"/>
      <c r="K38" s="151"/>
      <c r="L38" s="184"/>
      <c r="M38" s="185"/>
    </row>
    <row r="39" spans="2:17" s="3" customFormat="1" x14ac:dyDescent="0.25">
      <c r="B39" s="78" t="s">
        <v>21</v>
      </c>
      <c r="C39" s="16"/>
      <c r="D39" s="9"/>
      <c r="E39" s="77">
        <f>C39*(D39/12)</f>
        <v>0</v>
      </c>
      <c r="F39" s="32"/>
      <c r="G39" s="151"/>
      <c r="H39" s="151"/>
      <c r="I39" s="151"/>
      <c r="J39" s="151"/>
      <c r="K39" s="151"/>
      <c r="L39" s="184"/>
      <c r="M39" s="185"/>
    </row>
    <row r="40" spans="2:17" s="3" customFormat="1" x14ac:dyDescent="0.25">
      <c r="B40" s="62" t="s">
        <v>14</v>
      </c>
      <c r="C40" s="63">
        <f>SUM(C36:C39)</f>
        <v>6260</v>
      </c>
      <c r="D40" s="79"/>
      <c r="E40" s="80">
        <f>SUM(E36:E39)</f>
        <v>32.333333333333336</v>
      </c>
      <c r="F40" s="32"/>
      <c r="G40" s="151"/>
      <c r="H40" s="151"/>
      <c r="I40" s="151"/>
      <c r="J40" s="151"/>
      <c r="K40" s="151"/>
      <c r="L40" s="184"/>
      <c r="M40" s="185"/>
    </row>
    <row r="41" spans="2:17" s="3" customFormat="1" x14ac:dyDescent="0.25">
      <c r="B41" s="30"/>
      <c r="C41" s="31"/>
      <c r="D41" s="32"/>
      <c r="E41" s="32"/>
      <c r="F41" s="32"/>
      <c r="G41" s="32"/>
      <c r="H41" s="32"/>
      <c r="I41" s="32"/>
      <c r="J41" s="32"/>
      <c r="K41" s="32"/>
      <c r="L41" s="184"/>
      <c r="M41" s="185"/>
    </row>
    <row r="42" spans="2:17" s="3" customFormat="1" x14ac:dyDescent="0.25">
      <c r="B42" s="13"/>
      <c r="C42" s="1"/>
      <c r="D42" s="2"/>
      <c r="E42" s="2"/>
      <c r="F42" s="2"/>
      <c r="G42" s="2"/>
      <c r="H42" s="32"/>
      <c r="I42" s="32"/>
      <c r="J42" s="32"/>
      <c r="K42" s="32"/>
      <c r="L42" s="184"/>
      <c r="M42" s="185"/>
    </row>
    <row r="43" spans="2:17" s="3" customFormat="1" x14ac:dyDescent="0.25">
      <c r="B43" s="13"/>
      <c r="C43" s="1"/>
      <c r="D43" s="2"/>
      <c r="E43" s="2"/>
      <c r="F43" s="2"/>
      <c r="G43" s="2"/>
      <c r="H43" s="32"/>
      <c r="I43" s="32"/>
      <c r="J43" s="32"/>
      <c r="K43" s="32"/>
      <c r="L43" s="184"/>
      <c r="M43" s="185"/>
    </row>
    <row r="44" spans="2:17" s="3" customFormat="1" x14ac:dyDescent="0.25">
      <c r="B44" s="13"/>
      <c r="C44" s="1"/>
      <c r="D44" s="2"/>
      <c r="E44" s="2"/>
      <c r="F44" s="2"/>
      <c r="G44" s="2"/>
      <c r="H44" s="32"/>
      <c r="I44" s="32"/>
      <c r="J44" s="32"/>
      <c r="K44" s="32"/>
      <c r="L44" s="184"/>
      <c r="M44" s="185"/>
    </row>
    <row r="45" spans="2:17" s="3" customFormat="1" x14ac:dyDescent="0.25">
      <c r="B45" s="13"/>
      <c r="C45" s="1"/>
      <c r="D45" s="2"/>
      <c r="E45" s="2"/>
      <c r="F45" s="2"/>
      <c r="G45" s="2"/>
      <c r="H45" s="32"/>
      <c r="I45" s="32"/>
      <c r="J45" s="32"/>
      <c r="K45" s="32"/>
      <c r="L45" s="184"/>
      <c r="M45" s="185"/>
    </row>
    <row r="46" spans="2:17" s="3" customFormat="1" x14ac:dyDescent="0.25">
      <c r="B46" s="13"/>
      <c r="C46" s="1"/>
      <c r="D46" s="2"/>
      <c r="E46" s="2"/>
      <c r="F46" s="2"/>
      <c r="G46" s="2"/>
      <c r="H46" s="32"/>
      <c r="I46" s="32"/>
      <c r="J46" s="32"/>
      <c r="K46" s="32"/>
      <c r="L46" s="184"/>
      <c r="M46" s="185"/>
    </row>
    <row r="47" spans="2:17" s="3" customFormat="1" x14ac:dyDescent="0.25">
      <c r="B47" s="13"/>
      <c r="C47" s="1"/>
      <c r="D47" s="2"/>
      <c r="E47" s="2"/>
      <c r="F47" s="2"/>
      <c r="G47" s="2"/>
      <c r="H47" s="32"/>
      <c r="I47" s="32"/>
      <c r="J47" s="32"/>
      <c r="K47" s="32"/>
      <c r="L47" s="184"/>
      <c r="M47" s="185"/>
    </row>
    <row r="48" spans="2:17" s="3" customFormat="1" x14ac:dyDescent="0.25">
      <c r="B48" s="13"/>
      <c r="C48" s="1"/>
      <c r="D48" s="2"/>
      <c r="E48" s="2"/>
      <c r="F48" s="2"/>
      <c r="G48" s="2"/>
      <c r="H48" s="32"/>
      <c r="I48" s="32"/>
      <c r="J48" s="32"/>
      <c r="K48" s="32"/>
      <c r="L48" s="184"/>
      <c r="M48" s="185"/>
    </row>
    <row r="49" spans="2:13" s="3" customFormat="1" x14ac:dyDescent="0.25">
      <c r="B49" s="13"/>
      <c r="C49" s="1"/>
      <c r="D49" s="2"/>
      <c r="E49" s="2"/>
      <c r="F49" s="2"/>
      <c r="G49" s="2"/>
      <c r="H49" s="32"/>
      <c r="I49" s="32"/>
      <c r="J49" s="32"/>
      <c r="K49" s="32"/>
      <c r="L49" s="184"/>
      <c r="M49" s="185"/>
    </row>
    <row r="50" spans="2:13" s="3" customFormat="1" x14ac:dyDescent="0.25">
      <c r="B50" s="13"/>
      <c r="C50" s="1"/>
      <c r="D50" s="2"/>
      <c r="E50" s="2"/>
      <c r="F50" s="2"/>
      <c r="G50" s="2"/>
      <c r="H50" s="32"/>
      <c r="I50" s="32"/>
      <c r="J50" s="32"/>
      <c r="K50" s="32"/>
      <c r="L50" s="184"/>
      <c r="M50" s="185"/>
    </row>
    <row r="51" spans="2:13" s="3" customFormat="1" x14ac:dyDescent="0.25">
      <c r="B51" s="13"/>
      <c r="C51" s="1"/>
      <c r="D51" s="2"/>
      <c r="E51" s="2"/>
      <c r="F51" s="2"/>
      <c r="G51" s="2"/>
      <c r="H51" s="32"/>
      <c r="I51" s="32"/>
      <c r="J51" s="32"/>
      <c r="K51" s="32"/>
      <c r="L51" s="184"/>
      <c r="M51" s="185"/>
    </row>
    <row r="52" spans="2:13" s="3" customFormat="1" x14ac:dyDescent="0.25">
      <c r="B52" s="13"/>
      <c r="C52" s="1"/>
      <c r="D52" s="2"/>
      <c r="E52" s="2"/>
      <c r="F52" s="2"/>
      <c r="G52" s="2"/>
      <c r="H52" s="32"/>
      <c r="I52" s="32"/>
      <c r="J52" s="32"/>
      <c r="K52" s="32"/>
      <c r="L52" s="184"/>
      <c r="M52" s="185"/>
    </row>
    <row r="53" spans="2:13" s="3" customFormat="1" x14ac:dyDescent="0.25">
      <c r="B53" s="13"/>
      <c r="C53" s="1"/>
      <c r="D53" s="2"/>
      <c r="E53" s="2"/>
      <c r="F53" s="2"/>
      <c r="G53" s="2"/>
      <c r="H53" s="32"/>
      <c r="I53" s="32"/>
      <c r="J53" s="32"/>
      <c r="K53" s="32"/>
      <c r="L53" s="184"/>
      <c r="M53" s="185"/>
    </row>
    <row r="54" spans="2:13" s="3" customFormat="1" x14ac:dyDescent="0.25">
      <c r="B54" s="13"/>
      <c r="C54" s="1"/>
      <c r="D54" s="2"/>
      <c r="E54" s="2"/>
      <c r="F54" s="2"/>
      <c r="G54" s="2"/>
      <c r="H54" s="32"/>
      <c r="I54" s="32"/>
      <c r="J54" s="32"/>
      <c r="K54" s="32"/>
      <c r="L54" s="184"/>
      <c r="M54" s="185"/>
    </row>
    <row r="55" spans="2:13" s="3" customFormat="1" x14ac:dyDescent="0.25">
      <c r="B55" s="13"/>
      <c r="C55" s="1"/>
      <c r="D55" s="2"/>
      <c r="E55" s="2"/>
      <c r="F55" s="2"/>
      <c r="G55" s="2"/>
      <c r="H55" s="32"/>
      <c r="I55" s="32"/>
      <c r="J55" s="32"/>
      <c r="K55" s="32"/>
      <c r="L55" s="184"/>
      <c r="M55" s="185"/>
    </row>
    <row r="56" spans="2:13" s="3" customFormat="1" x14ac:dyDescent="0.25">
      <c r="B56" s="13"/>
      <c r="C56" s="1"/>
      <c r="D56" s="2"/>
      <c r="E56" s="2"/>
      <c r="F56" s="2"/>
      <c r="G56" s="2"/>
      <c r="H56" s="32"/>
      <c r="I56" s="32"/>
      <c r="J56" s="32"/>
      <c r="K56" s="32"/>
      <c r="L56" s="184"/>
      <c r="M56" s="185"/>
    </row>
    <row r="57" spans="2:13" s="3" customFormat="1" x14ac:dyDescent="0.25">
      <c r="B57" s="13"/>
      <c r="C57" s="1"/>
      <c r="D57" s="2"/>
      <c r="E57" s="2"/>
      <c r="F57" s="2"/>
      <c r="G57" s="2"/>
      <c r="H57" s="32"/>
      <c r="I57" s="32"/>
      <c r="J57" s="32"/>
      <c r="K57" s="32"/>
      <c r="L57" s="184"/>
      <c r="M57" s="185"/>
    </row>
    <row r="58" spans="2:13" s="3" customFormat="1" x14ac:dyDescent="0.25">
      <c r="B58" s="13"/>
      <c r="C58" s="1"/>
      <c r="D58" s="2"/>
      <c r="E58" s="2"/>
      <c r="F58" s="2"/>
      <c r="G58" s="2"/>
      <c r="H58" s="32"/>
      <c r="I58" s="32"/>
      <c r="J58" s="32"/>
      <c r="K58" s="32"/>
      <c r="L58" s="184"/>
      <c r="M58" s="185"/>
    </row>
    <row r="59" spans="2:13" s="3" customFormat="1" x14ac:dyDescent="0.25">
      <c r="B59" s="13"/>
      <c r="C59" s="1"/>
      <c r="D59" s="2"/>
      <c r="E59" s="2"/>
      <c r="F59" s="2"/>
      <c r="G59" s="2"/>
      <c r="H59" s="32"/>
      <c r="I59" s="32"/>
      <c r="J59" s="32"/>
      <c r="K59" s="32"/>
      <c r="L59" s="184"/>
      <c r="M59" s="185"/>
    </row>
    <row r="60" spans="2:13" s="3" customFormat="1" x14ac:dyDescent="0.25">
      <c r="B60" s="13"/>
      <c r="C60" s="1"/>
      <c r="D60" s="2"/>
      <c r="E60" s="2"/>
      <c r="F60" s="2"/>
      <c r="G60" s="2"/>
      <c r="H60" s="32"/>
      <c r="I60" s="32"/>
      <c r="J60" s="32"/>
      <c r="K60" s="32"/>
      <c r="L60" s="184"/>
      <c r="M60" s="185"/>
    </row>
    <row r="61" spans="2:13" s="3" customFormat="1" x14ac:dyDescent="0.25">
      <c r="B61" s="13"/>
      <c r="C61" s="1"/>
      <c r="D61" s="2"/>
      <c r="E61" s="2"/>
      <c r="F61" s="2"/>
      <c r="G61" s="2"/>
      <c r="H61" s="32"/>
      <c r="I61" s="32"/>
      <c r="J61" s="32"/>
      <c r="K61" s="32"/>
      <c r="L61" s="184"/>
      <c r="M61" s="185"/>
    </row>
    <row r="62" spans="2:13" s="3" customFormat="1" x14ac:dyDescent="0.25">
      <c r="B62" s="13"/>
      <c r="C62" s="1"/>
      <c r="D62" s="2"/>
      <c r="E62" s="2"/>
      <c r="F62" s="2"/>
      <c r="G62" s="2"/>
      <c r="H62" s="32"/>
      <c r="I62" s="32"/>
      <c r="J62" s="32"/>
      <c r="K62" s="32"/>
      <c r="L62" s="184"/>
      <c r="M62" s="185"/>
    </row>
    <row r="63" spans="2:13" s="3" customFormat="1" x14ac:dyDescent="0.25">
      <c r="B63" s="13"/>
      <c r="C63" s="1"/>
      <c r="D63" s="2"/>
      <c r="E63" s="2"/>
      <c r="F63" s="2"/>
      <c r="G63" s="2"/>
      <c r="H63" s="32"/>
      <c r="I63" s="32"/>
      <c r="J63" s="32"/>
      <c r="K63" s="32"/>
      <c r="L63" s="184"/>
      <c r="M63" s="185"/>
    </row>
    <row r="64" spans="2:13" s="3" customFormat="1" x14ac:dyDescent="0.25">
      <c r="B64" s="13"/>
      <c r="C64" s="1"/>
      <c r="D64" s="2"/>
      <c r="E64" s="2"/>
      <c r="F64" s="2"/>
      <c r="G64" s="2"/>
      <c r="H64" s="32"/>
      <c r="I64" s="32"/>
      <c r="J64" s="32"/>
      <c r="K64" s="32"/>
      <c r="L64" s="184"/>
      <c r="M64" s="185"/>
    </row>
    <row r="65" spans="2:13" s="3" customFormat="1" x14ac:dyDescent="0.25">
      <c r="B65" s="13"/>
      <c r="C65" s="1"/>
      <c r="D65" s="2"/>
      <c r="E65" s="2"/>
      <c r="F65" s="2"/>
      <c r="G65" s="2"/>
      <c r="H65" s="32"/>
      <c r="I65" s="32"/>
      <c r="J65" s="32"/>
      <c r="K65" s="32"/>
      <c r="L65" s="184"/>
      <c r="M65" s="185"/>
    </row>
    <row r="66" spans="2:13" s="3" customFormat="1" x14ac:dyDescent="0.25">
      <c r="B66" s="13"/>
      <c r="C66" s="1"/>
      <c r="D66" s="2"/>
      <c r="E66" s="2"/>
      <c r="F66" s="2"/>
      <c r="G66" s="2"/>
      <c r="H66" s="32"/>
      <c r="I66" s="32"/>
      <c r="J66" s="32"/>
      <c r="K66" s="32"/>
      <c r="L66" s="184"/>
      <c r="M66" s="185"/>
    </row>
    <row r="67" spans="2:13" s="3" customFormat="1" x14ac:dyDescent="0.25">
      <c r="B67" s="13"/>
      <c r="C67" s="1"/>
      <c r="D67" s="2"/>
      <c r="E67" s="2"/>
      <c r="F67" s="2"/>
      <c r="G67" s="2"/>
      <c r="H67" s="32"/>
      <c r="I67" s="32"/>
      <c r="J67" s="32"/>
      <c r="K67" s="32"/>
      <c r="L67" s="184"/>
      <c r="M67" s="185"/>
    </row>
    <row r="68" spans="2:13" s="3" customFormat="1" x14ac:dyDescent="0.25">
      <c r="B68" s="13"/>
      <c r="C68" s="1"/>
      <c r="D68" s="2"/>
      <c r="E68" s="2"/>
      <c r="F68" s="2"/>
      <c r="G68" s="2"/>
      <c r="H68" s="32"/>
      <c r="I68" s="32"/>
      <c r="J68" s="32"/>
      <c r="K68" s="32"/>
      <c r="L68" s="184"/>
      <c r="M68" s="185"/>
    </row>
    <row r="69" spans="2:13" s="3" customFormat="1" x14ac:dyDescent="0.25">
      <c r="B69" s="13"/>
      <c r="C69" s="1"/>
      <c r="D69" s="2"/>
      <c r="E69" s="2"/>
      <c r="F69" s="2"/>
      <c r="G69" s="2"/>
      <c r="H69" s="32"/>
      <c r="I69" s="32"/>
      <c r="J69" s="32"/>
      <c r="K69" s="32"/>
      <c r="L69" s="184"/>
      <c r="M69" s="185"/>
    </row>
    <row r="70" spans="2:13" s="3" customFormat="1" x14ac:dyDescent="0.25">
      <c r="B70" s="13"/>
      <c r="C70" s="1"/>
      <c r="D70" s="2"/>
      <c r="E70" s="2"/>
      <c r="F70" s="2"/>
      <c r="G70" s="2"/>
      <c r="H70" s="32"/>
      <c r="I70" s="32"/>
      <c r="J70" s="32"/>
      <c r="K70" s="32"/>
      <c r="L70" s="184"/>
      <c r="M70" s="185"/>
    </row>
    <row r="71" spans="2:13" s="3" customFormat="1" x14ac:dyDescent="0.25">
      <c r="B71" s="13"/>
      <c r="C71" s="1"/>
      <c r="D71" s="2"/>
      <c r="E71" s="2"/>
      <c r="F71" s="2"/>
      <c r="G71" s="2"/>
      <c r="H71" s="32"/>
      <c r="I71" s="32"/>
      <c r="J71" s="32"/>
      <c r="K71" s="32"/>
      <c r="L71" s="184"/>
      <c r="M71" s="185"/>
    </row>
    <row r="72" spans="2:13" s="3" customFormat="1" x14ac:dyDescent="0.25">
      <c r="B72" s="13"/>
      <c r="C72" s="1"/>
      <c r="D72" s="2"/>
      <c r="E72" s="2"/>
      <c r="F72" s="2"/>
      <c r="G72" s="2"/>
      <c r="H72" s="32"/>
      <c r="I72" s="32"/>
      <c r="J72" s="32"/>
      <c r="K72" s="32"/>
      <c r="L72" s="184"/>
      <c r="M72" s="185"/>
    </row>
    <row r="73" spans="2:13" s="3" customFormat="1" x14ac:dyDescent="0.25">
      <c r="B73" s="13"/>
      <c r="C73" s="1"/>
      <c r="D73" s="2"/>
      <c r="E73" s="2"/>
      <c r="F73" s="2"/>
      <c r="G73" s="2"/>
      <c r="H73" s="32"/>
      <c r="I73" s="32"/>
      <c r="J73" s="32"/>
      <c r="K73" s="32"/>
      <c r="L73" s="184"/>
      <c r="M73" s="185"/>
    </row>
    <row r="74" spans="2:13" s="3" customFormat="1" x14ac:dyDescent="0.25">
      <c r="B74" s="13"/>
      <c r="C74" s="1"/>
      <c r="D74" s="2"/>
      <c r="E74" s="2"/>
      <c r="F74" s="2"/>
      <c r="G74" s="2"/>
      <c r="H74" s="32"/>
      <c r="I74" s="32"/>
      <c r="J74" s="32"/>
      <c r="K74" s="32"/>
      <c r="L74" s="184"/>
      <c r="M74" s="185"/>
    </row>
    <row r="75" spans="2:13" s="3" customFormat="1" x14ac:dyDescent="0.25">
      <c r="B75" s="13"/>
      <c r="C75" s="1"/>
      <c r="D75" s="2"/>
      <c r="E75" s="2"/>
      <c r="F75" s="2"/>
      <c r="G75" s="2"/>
      <c r="H75" s="32"/>
      <c r="I75" s="32"/>
      <c r="J75" s="32"/>
      <c r="K75" s="32"/>
      <c r="L75" s="184"/>
      <c r="M75" s="185"/>
    </row>
    <row r="76" spans="2:13" s="3" customFormat="1" x14ac:dyDescent="0.25">
      <c r="B76" s="13"/>
      <c r="C76" s="1"/>
      <c r="D76" s="2"/>
      <c r="E76" s="2"/>
      <c r="F76" s="2"/>
      <c r="G76" s="2"/>
      <c r="H76" s="32"/>
      <c r="I76" s="32"/>
      <c r="J76" s="32"/>
      <c r="K76" s="32"/>
      <c r="L76" s="184"/>
      <c r="M76" s="185"/>
    </row>
    <row r="77" spans="2:13" s="3" customFormat="1" x14ac:dyDescent="0.25">
      <c r="B77" s="13"/>
      <c r="C77" s="1"/>
      <c r="D77" s="2"/>
      <c r="E77" s="2"/>
      <c r="F77" s="2"/>
      <c r="G77" s="2"/>
      <c r="H77" s="32"/>
      <c r="I77" s="32"/>
      <c r="J77" s="32"/>
      <c r="K77" s="32"/>
      <c r="L77" s="184"/>
      <c r="M77" s="185"/>
    </row>
    <row r="78" spans="2:13" s="3" customFormat="1" x14ac:dyDescent="0.25">
      <c r="B78" s="13"/>
      <c r="C78" s="1"/>
      <c r="D78" s="2"/>
      <c r="E78" s="2"/>
      <c r="F78" s="2"/>
      <c r="G78" s="2"/>
      <c r="H78" s="32"/>
      <c r="I78" s="32"/>
      <c r="J78" s="32"/>
      <c r="K78" s="32"/>
      <c r="L78" s="184"/>
      <c r="M78" s="185"/>
    </row>
    <row r="79" spans="2:13" s="3" customFormat="1" x14ac:dyDescent="0.25">
      <c r="B79" s="13"/>
      <c r="C79" s="1"/>
      <c r="D79" s="2"/>
      <c r="E79" s="2"/>
      <c r="F79" s="2"/>
      <c r="G79" s="2"/>
      <c r="H79" s="32"/>
      <c r="I79" s="32"/>
      <c r="J79" s="32"/>
      <c r="K79" s="32"/>
      <c r="L79" s="184"/>
      <c r="M79" s="185"/>
    </row>
    <row r="80" spans="2:13" s="3" customFormat="1" x14ac:dyDescent="0.25">
      <c r="B80" s="13"/>
      <c r="C80" s="1"/>
      <c r="D80" s="2"/>
      <c r="E80" s="2"/>
      <c r="F80" s="2"/>
      <c r="G80" s="2"/>
      <c r="H80" s="32"/>
      <c r="I80" s="32"/>
      <c r="J80" s="32"/>
      <c r="K80" s="32"/>
      <c r="L80" s="184"/>
      <c r="M80" s="185"/>
    </row>
    <row r="81" spans="2:13" s="3" customFormat="1" x14ac:dyDescent="0.25">
      <c r="B81" s="13"/>
      <c r="C81" s="1"/>
      <c r="D81" s="2"/>
      <c r="E81" s="2"/>
      <c r="F81" s="2"/>
      <c r="G81" s="2"/>
      <c r="H81" s="32"/>
      <c r="I81" s="32"/>
      <c r="J81" s="32"/>
      <c r="K81" s="32"/>
      <c r="L81" s="184"/>
      <c r="M81" s="185"/>
    </row>
    <row r="82" spans="2:13" s="3" customFormat="1" x14ac:dyDescent="0.25">
      <c r="B82" s="13"/>
      <c r="C82" s="1"/>
      <c r="D82" s="2"/>
      <c r="E82" s="2"/>
      <c r="F82" s="2"/>
      <c r="G82" s="2"/>
      <c r="H82" s="32"/>
      <c r="I82" s="32"/>
      <c r="J82" s="32"/>
      <c r="K82" s="32"/>
      <c r="L82" s="184"/>
      <c r="M82" s="185"/>
    </row>
    <row r="83" spans="2:13" s="3" customFormat="1" x14ac:dyDescent="0.25">
      <c r="B83" s="13"/>
      <c r="C83" s="1"/>
      <c r="D83" s="2"/>
      <c r="E83" s="2"/>
      <c r="F83" s="2"/>
      <c r="G83" s="2"/>
      <c r="H83" s="32"/>
      <c r="I83" s="32"/>
      <c r="J83" s="32"/>
      <c r="K83" s="32"/>
      <c r="L83" s="184"/>
      <c r="M83" s="185"/>
    </row>
    <row r="84" spans="2:13" s="3" customFormat="1" x14ac:dyDescent="0.25">
      <c r="B84" s="13"/>
      <c r="C84" s="1"/>
      <c r="D84" s="2"/>
      <c r="E84" s="2"/>
      <c r="F84" s="2"/>
      <c r="G84" s="2"/>
      <c r="H84" s="32"/>
      <c r="I84" s="32"/>
      <c r="J84" s="32"/>
      <c r="K84" s="32"/>
      <c r="L84" s="184"/>
      <c r="M84" s="185"/>
    </row>
    <row r="85" spans="2:13" s="3" customFormat="1" x14ac:dyDescent="0.25">
      <c r="B85" s="13"/>
      <c r="C85" s="1"/>
      <c r="D85" s="2"/>
      <c r="E85" s="2"/>
      <c r="F85" s="2"/>
      <c r="G85" s="2"/>
      <c r="H85" s="32"/>
      <c r="I85" s="32"/>
      <c r="J85" s="32"/>
      <c r="K85" s="32"/>
      <c r="L85" s="184"/>
      <c r="M85" s="185"/>
    </row>
    <row r="86" spans="2:13" s="3" customFormat="1" x14ac:dyDescent="0.25">
      <c r="B86" s="13"/>
      <c r="C86" s="1"/>
      <c r="D86" s="2"/>
      <c r="E86" s="2"/>
      <c r="F86" s="2"/>
      <c r="G86" s="2"/>
      <c r="H86" s="32"/>
      <c r="I86" s="32"/>
      <c r="J86" s="32"/>
      <c r="K86" s="32"/>
      <c r="L86" s="184"/>
      <c r="M86" s="185"/>
    </row>
    <row r="87" spans="2:13" s="3" customFormat="1" x14ac:dyDescent="0.25">
      <c r="B87" s="13"/>
      <c r="C87" s="1"/>
      <c r="D87" s="2"/>
      <c r="E87" s="2"/>
      <c r="F87" s="2"/>
      <c r="G87" s="2"/>
      <c r="H87" s="32"/>
      <c r="I87" s="32"/>
      <c r="J87" s="32"/>
      <c r="K87" s="32"/>
      <c r="L87" s="184"/>
      <c r="M87" s="185"/>
    </row>
    <row r="88" spans="2:13" s="3" customFormat="1" x14ac:dyDescent="0.25">
      <c r="B88" s="13"/>
      <c r="C88" s="1"/>
      <c r="D88" s="2"/>
      <c r="E88" s="2"/>
      <c r="F88" s="2"/>
      <c r="G88" s="2"/>
      <c r="H88" s="32"/>
      <c r="I88" s="32"/>
      <c r="J88" s="32"/>
      <c r="K88" s="32"/>
      <c r="L88" s="184"/>
      <c r="M88" s="185"/>
    </row>
    <row r="89" spans="2:13" s="3" customFormat="1" x14ac:dyDescent="0.25">
      <c r="B89" s="13"/>
      <c r="C89" s="1"/>
      <c r="D89" s="2"/>
      <c r="E89" s="2"/>
      <c r="F89" s="2"/>
      <c r="G89" s="2"/>
      <c r="H89" s="32"/>
      <c r="I89" s="32"/>
      <c r="J89" s="32"/>
      <c r="K89" s="32"/>
      <c r="L89" s="184"/>
      <c r="M89" s="185"/>
    </row>
    <row r="90" spans="2:13" s="3" customFormat="1" x14ac:dyDescent="0.25">
      <c r="B90" s="13"/>
      <c r="C90" s="1"/>
      <c r="D90" s="2"/>
      <c r="E90" s="2"/>
      <c r="F90" s="2"/>
      <c r="G90" s="2"/>
      <c r="H90" s="32"/>
      <c r="I90" s="32"/>
      <c r="J90" s="32"/>
      <c r="K90" s="32"/>
      <c r="L90" s="184"/>
      <c r="M90" s="185"/>
    </row>
    <row r="91" spans="2:13" s="3" customFormat="1" x14ac:dyDescent="0.25">
      <c r="B91" s="13"/>
      <c r="C91" s="1"/>
      <c r="D91" s="2"/>
      <c r="E91" s="2"/>
      <c r="F91" s="2"/>
      <c r="G91" s="2"/>
      <c r="H91" s="32"/>
      <c r="I91" s="32"/>
      <c r="J91" s="32"/>
      <c r="K91" s="32"/>
      <c r="L91" s="184"/>
      <c r="M91" s="185"/>
    </row>
    <row r="92" spans="2:13" s="3" customFormat="1" x14ac:dyDescent="0.25">
      <c r="B92" s="13"/>
      <c r="C92" s="1"/>
      <c r="D92" s="2"/>
      <c r="E92" s="2"/>
      <c r="F92" s="2"/>
      <c r="G92" s="2"/>
      <c r="H92" s="32"/>
      <c r="I92" s="32"/>
      <c r="J92" s="32"/>
      <c r="K92" s="32"/>
      <c r="L92" s="184"/>
      <c r="M92" s="185"/>
    </row>
    <row r="93" spans="2:13" s="3" customFormat="1" x14ac:dyDescent="0.25">
      <c r="B93" s="13"/>
      <c r="C93" s="1"/>
      <c r="D93" s="2"/>
      <c r="E93" s="2"/>
      <c r="F93" s="2"/>
      <c r="G93" s="2"/>
      <c r="H93" s="32"/>
      <c r="I93" s="32"/>
      <c r="J93" s="32"/>
      <c r="K93" s="32"/>
      <c r="L93" s="184"/>
      <c r="M93" s="185"/>
    </row>
    <row r="94" spans="2:13" s="3" customFormat="1" x14ac:dyDescent="0.25">
      <c r="B94" s="13"/>
      <c r="C94" s="1"/>
      <c r="D94" s="2"/>
      <c r="E94" s="2"/>
      <c r="F94" s="2"/>
      <c r="G94" s="2"/>
      <c r="H94" s="32"/>
      <c r="I94" s="32"/>
      <c r="J94" s="32"/>
      <c r="K94" s="32"/>
      <c r="L94" s="184"/>
      <c r="M94" s="185"/>
    </row>
    <row r="95" spans="2:13" s="3" customFormat="1" x14ac:dyDescent="0.25">
      <c r="B95" s="13"/>
      <c r="C95" s="1"/>
      <c r="D95" s="2"/>
      <c r="E95" s="2"/>
      <c r="F95" s="2"/>
      <c r="G95" s="2"/>
      <c r="H95" s="32"/>
      <c r="I95" s="32"/>
      <c r="J95" s="32"/>
      <c r="K95" s="32"/>
      <c r="L95" s="184"/>
      <c r="M95" s="185"/>
    </row>
    <row r="96" spans="2:13" s="3" customFormat="1" x14ac:dyDescent="0.25">
      <c r="B96" s="13"/>
      <c r="C96" s="1"/>
      <c r="D96" s="2"/>
      <c r="E96" s="2"/>
      <c r="F96" s="2"/>
      <c r="G96" s="2"/>
      <c r="H96" s="32"/>
      <c r="I96" s="32"/>
      <c r="J96" s="32"/>
      <c r="K96" s="32"/>
      <c r="L96" s="184"/>
      <c r="M96" s="185"/>
    </row>
    <row r="97" spans="2:13" s="3" customFormat="1" x14ac:dyDescent="0.25">
      <c r="B97" s="13"/>
      <c r="C97" s="1"/>
      <c r="D97" s="2"/>
      <c r="E97" s="2"/>
      <c r="F97" s="2"/>
      <c r="G97" s="2"/>
      <c r="H97" s="32"/>
      <c r="I97" s="32"/>
      <c r="J97" s="32"/>
      <c r="K97" s="32"/>
      <c r="L97" s="184"/>
      <c r="M97" s="185"/>
    </row>
    <row r="98" spans="2:13" s="3" customFormat="1" x14ac:dyDescent="0.25">
      <c r="B98" s="13"/>
      <c r="C98" s="1"/>
      <c r="D98" s="2"/>
      <c r="E98" s="2"/>
      <c r="F98" s="2"/>
      <c r="G98" s="2"/>
      <c r="H98" s="32"/>
      <c r="I98" s="32"/>
      <c r="J98" s="32"/>
      <c r="K98" s="32"/>
      <c r="L98" s="184"/>
      <c r="M98" s="185"/>
    </row>
    <row r="99" spans="2:13" s="3" customFormat="1" x14ac:dyDescent="0.25">
      <c r="B99" s="13"/>
      <c r="C99" s="1"/>
      <c r="D99" s="2"/>
      <c r="E99" s="2"/>
      <c r="F99" s="2"/>
      <c r="G99" s="2"/>
      <c r="H99" s="32"/>
      <c r="I99" s="32"/>
      <c r="J99" s="32"/>
      <c r="K99" s="32"/>
      <c r="L99" s="184"/>
      <c r="M99" s="185"/>
    </row>
    <row r="100" spans="2:13" s="3" customFormat="1" x14ac:dyDescent="0.25">
      <c r="B100" s="13"/>
      <c r="C100" s="1"/>
      <c r="D100" s="2"/>
      <c r="E100" s="2"/>
      <c r="F100" s="2"/>
      <c r="G100" s="2"/>
      <c r="H100" s="32"/>
      <c r="I100" s="32"/>
      <c r="J100" s="32"/>
      <c r="K100" s="32"/>
      <c r="L100" s="184"/>
      <c r="M100" s="185"/>
    </row>
    <row r="101" spans="2:13" s="3" customFormat="1" x14ac:dyDescent="0.25">
      <c r="B101" s="13"/>
      <c r="C101" s="1"/>
      <c r="D101" s="2"/>
      <c r="E101" s="2"/>
      <c r="F101" s="2"/>
      <c r="G101" s="2"/>
      <c r="H101" s="32"/>
      <c r="I101" s="32"/>
      <c r="J101" s="32"/>
      <c r="K101" s="32"/>
      <c r="L101" s="184"/>
      <c r="M101" s="185"/>
    </row>
    <row r="102" spans="2:13" s="3" customFormat="1" x14ac:dyDescent="0.25">
      <c r="B102" s="13"/>
      <c r="C102" s="1"/>
      <c r="D102" s="2"/>
      <c r="E102" s="2"/>
      <c r="F102" s="2"/>
      <c r="G102" s="2"/>
      <c r="H102" s="32"/>
      <c r="I102" s="32"/>
      <c r="J102" s="32"/>
      <c r="K102" s="32"/>
      <c r="L102" s="184"/>
      <c r="M102" s="185"/>
    </row>
    <row r="103" spans="2:13" s="3" customFormat="1" x14ac:dyDescent="0.25">
      <c r="B103" s="13"/>
      <c r="C103" s="1"/>
      <c r="D103" s="2"/>
      <c r="E103" s="2"/>
      <c r="F103" s="2"/>
      <c r="G103" s="2"/>
      <c r="H103" s="32"/>
      <c r="I103" s="32"/>
      <c r="J103" s="32"/>
      <c r="K103" s="32"/>
      <c r="L103" s="184"/>
      <c r="M103" s="185"/>
    </row>
    <row r="104" spans="2:13" s="3" customFormat="1" x14ac:dyDescent="0.25">
      <c r="B104" s="13"/>
      <c r="C104" s="1"/>
      <c r="D104" s="2"/>
      <c r="E104" s="2"/>
      <c r="F104" s="2"/>
      <c r="G104" s="2"/>
      <c r="H104" s="32"/>
      <c r="I104" s="32"/>
      <c r="J104" s="32"/>
      <c r="K104" s="32"/>
      <c r="L104" s="184"/>
      <c r="M104" s="185"/>
    </row>
    <row r="105" spans="2:13" s="3" customFormat="1" x14ac:dyDescent="0.25">
      <c r="B105" s="13"/>
      <c r="C105" s="1"/>
      <c r="D105" s="2"/>
      <c r="E105" s="2"/>
      <c r="F105" s="2"/>
      <c r="G105" s="2"/>
      <c r="H105" s="32"/>
      <c r="I105" s="32"/>
      <c r="J105" s="32"/>
      <c r="K105" s="32"/>
      <c r="L105" s="184"/>
      <c r="M105" s="185"/>
    </row>
    <row r="106" spans="2:13" s="3" customFormat="1" x14ac:dyDescent="0.25">
      <c r="B106" s="13"/>
      <c r="C106" s="1"/>
      <c r="D106" s="2"/>
      <c r="E106" s="2"/>
      <c r="F106" s="2"/>
      <c r="G106" s="2"/>
      <c r="H106" s="32"/>
      <c r="I106" s="32"/>
      <c r="J106" s="32"/>
      <c r="K106" s="32"/>
      <c r="L106" s="184"/>
      <c r="M106" s="185"/>
    </row>
    <row r="107" spans="2:13" s="3" customFormat="1" x14ac:dyDescent="0.25">
      <c r="B107" s="13"/>
      <c r="C107" s="1"/>
      <c r="D107" s="2"/>
      <c r="E107" s="2"/>
      <c r="F107" s="2"/>
      <c r="G107" s="2"/>
      <c r="H107" s="32"/>
      <c r="I107" s="32"/>
      <c r="J107" s="32"/>
      <c r="K107" s="32"/>
      <c r="L107" s="184"/>
      <c r="M107" s="185"/>
    </row>
    <row r="108" spans="2:13" s="3" customFormat="1" x14ac:dyDescent="0.25">
      <c r="B108" s="13"/>
      <c r="C108" s="1"/>
      <c r="D108" s="2"/>
      <c r="E108" s="2"/>
      <c r="F108" s="2"/>
      <c r="G108" s="2"/>
      <c r="H108" s="32"/>
      <c r="I108" s="32"/>
      <c r="J108" s="32"/>
      <c r="K108" s="32"/>
      <c r="L108" s="184"/>
      <c r="M108" s="185"/>
    </row>
    <row r="109" spans="2:13" s="3" customFormat="1" x14ac:dyDescent="0.25">
      <c r="B109" s="13"/>
      <c r="C109" s="1"/>
      <c r="D109" s="2"/>
      <c r="E109" s="2"/>
      <c r="F109" s="2"/>
      <c r="G109" s="2"/>
      <c r="H109" s="32"/>
      <c r="I109" s="32"/>
      <c r="J109" s="32"/>
      <c r="K109" s="32"/>
      <c r="L109" s="184"/>
      <c r="M109" s="185"/>
    </row>
    <row r="110" spans="2:13" s="3" customFormat="1" x14ac:dyDescent="0.25">
      <c r="B110" s="13"/>
      <c r="C110" s="1"/>
      <c r="D110" s="2"/>
      <c r="E110" s="2"/>
      <c r="F110" s="2"/>
      <c r="G110" s="2"/>
      <c r="H110" s="32"/>
      <c r="I110" s="32"/>
      <c r="J110" s="32"/>
      <c r="K110" s="32"/>
      <c r="L110" s="184"/>
      <c r="M110" s="185"/>
    </row>
    <row r="111" spans="2:13" s="3" customFormat="1" x14ac:dyDescent="0.25">
      <c r="B111" s="13"/>
      <c r="C111" s="1"/>
      <c r="D111" s="2"/>
      <c r="E111" s="2"/>
      <c r="F111" s="2"/>
      <c r="G111" s="2"/>
      <c r="H111" s="32"/>
      <c r="I111" s="32"/>
      <c r="J111" s="32"/>
      <c r="K111" s="32"/>
      <c r="L111" s="184"/>
      <c r="M111" s="185"/>
    </row>
    <row r="112" spans="2:13" s="3" customFormat="1" x14ac:dyDescent="0.25">
      <c r="B112" s="13"/>
      <c r="C112" s="1"/>
      <c r="D112" s="2"/>
      <c r="E112" s="2"/>
      <c r="F112" s="2"/>
      <c r="G112" s="2"/>
      <c r="H112" s="32"/>
      <c r="I112" s="32"/>
      <c r="J112" s="32"/>
      <c r="K112" s="32"/>
      <c r="L112" s="184"/>
      <c r="M112" s="185"/>
    </row>
    <row r="113" spans="2:13" s="3" customFormat="1" x14ac:dyDescent="0.25">
      <c r="B113" s="13"/>
      <c r="C113" s="1"/>
      <c r="D113" s="2"/>
      <c r="E113" s="2"/>
      <c r="F113" s="2"/>
      <c r="G113" s="2"/>
      <c r="H113" s="32"/>
      <c r="I113" s="32"/>
      <c r="J113" s="32"/>
      <c r="K113" s="32"/>
      <c r="L113" s="184"/>
      <c r="M113" s="185"/>
    </row>
    <row r="114" spans="2:13" s="3" customFormat="1" x14ac:dyDescent="0.25">
      <c r="B114" s="13"/>
      <c r="C114" s="1"/>
      <c r="D114" s="2"/>
      <c r="E114" s="2"/>
      <c r="F114" s="2"/>
      <c r="G114" s="2"/>
      <c r="H114" s="32"/>
      <c r="I114" s="32"/>
      <c r="J114" s="32"/>
      <c r="K114" s="32"/>
      <c r="L114" s="184"/>
      <c r="M114" s="185"/>
    </row>
    <row r="115" spans="2:13" s="3" customFormat="1" x14ac:dyDescent="0.25">
      <c r="B115" s="13"/>
      <c r="C115" s="1"/>
      <c r="D115" s="2"/>
      <c r="E115" s="2"/>
      <c r="F115" s="2"/>
      <c r="G115" s="2"/>
      <c r="H115" s="32"/>
      <c r="I115" s="32"/>
      <c r="J115" s="32"/>
      <c r="K115" s="32"/>
      <c r="L115" s="184"/>
      <c r="M115" s="185"/>
    </row>
    <row r="116" spans="2:13" s="3" customFormat="1" x14ac:dyDescent="0.25">
      <c r="B116" s="13"/>
      <c r="C116" s="1"/>
      <c r="D116" s="2"/>
      <c r="E116" s="2"/>
      <c r="F116" s="2"/>
      <c r="G116" s="2"/>
      <c r="H116" s="32"/>
      <c r="I116" s="32"/>
      <c r="J116" s="32"/>
      <c r="K116" s="32"/>
      <c r="L116" s="184"/>
      <c r="M116" s="185"/>
    </row>
    <row r="117" spans="2:13" s="3" customFormat="1" x14ac:dyDescent="0.25">
      <c r="B117" s="13"/>
      <c r="C117" s="1"/>
      <c r="D117" s="2"/>
      <c r="E117" s="2"/>
      <c r="F117" s="2"/>
      <c r="G117" s="2"/>
      <c r="H117" s="32"/>
      <c r="I117" s="32"/>
      <c r="J117" s="32"/>
      <c r="K117" s="32"/>
      <c r="L117" s="184"/>
      <c r="M117" s="185"/>
    </row>
    <row r="118" spans="2:13" s="3" customFormat="1" x14ac:dyDescent="0.25">
      <c r="B118" s="13"/>
      <c r="C118" s="1"/>
      <c r="D118" s="2"/>
      <c r="E118" s="2"/>
      <c r="F118" s="2"/>
      <c r="G118" s="2"/>
      <c r="H118" s="32"/>
      <c r="I118" s="32"/>
      <c r="J118" s="32"/>
      <c r="K118" s="32"/>
      <c r="L118" s="184"/>
      <c r="M118" s="185"/>
    </row>
    <row r="119" spans="2:13" s="3" customFormat="1" x14ac:dyDescent="0.25">
      <c r="B119" s="13"/>
      <c r="C119" s="1"/>
      <c r="D119" s="2"/>
      <c r="E119" s="2"/>
      <c r="F119" s="2"/>
      <c r="G119" s="2"/>
      <c r="H119" s="32"/>
      <c r="I119" s="32"/>
      <c r="J119" s="32"/>
      <c r="K119" s="32"/>
      <c r="L119" s="184"/>
      <c r="M119" s="185"/>
    </row>
    <row r="120" spans="2:13" s="3" customFormat="1" x14ac:dyDescent="0.25">
      <c r="B120" s="13"/>
      <c r="C120" s="1"/>
      <c r="D120" s="2"/>
      <c r="E120" s="2"/>
      <c r="F120" s="2"/>
      <c r="G120" s="2"/>
      <c r="H120" s="32"/>
      <c r="I120" s="32"/>
      <c r="J120" s="32"/>
      <c r="K120" s="32"/>
      <c r="L120" s="184"/>
      <c r="M120" s="185"/>
    </row>
    <row r="121" spans="2:13" s="3" customFormat="1" x14ac:dyDescent="0.25">
      <c r="B121" s="13"/>
      <c r="C121" s="1"/>
      <c r="D121" s="2"/>
      <c r="E121" s="2"/>
      <c r="F121" s="2"/>
      <c r="G121" s="2"/>
      <c r="H121" s="32"/>
      <c r="I121" s="32"/>
      <c r="J121" s="32"/>
      <c r="K121" s="32"/>
      <c r="L121" s="184"/>
      <c r="M121" s="185"/>
    </row>
    <row r="122" spans="2:13" s="3" customFormat="1" x14ac:dyDescent="0.25">
      <c r="B122" s="13"/>
      <c r="C122" s="1"/>
      <c r="D122" s="2"/>
      <c r="E122" s="2"/>
      <c r="F122" s="2"/>
      <c r="G122" s="2"/>
      <c r="H122" s="32"/>
      <c r="I122" s="32"/>
      <c r="J122" s="32"/>
      <c r="K122" s="32"/>
      <c r="L122" s="184"/>
      <c r="M122" s="185"/>
    </row>
    <row r="123" spans="2:13" s="3" customFormat="1" x14ac:dyDescent="0.25">
      <c r="B123" s="13"/>
      <c r="C123" s="1"/>
      <c r="D123" s="2"/>
      <c r="E123" s="2"/>
      <c r="F123" s="2"/>
      <c r="G123" s="2"/>
      <c r="H123" s="32"/>
      <c r="I123" s="32"/>
      <c r="J123" s="32"/>
      <c r="K123" s="32"/>
      <c r="L123" s="184"/>
      <c r="M123" s="185"/>
    </row>
    <row r="124" spans="2:13" s="3" customFormat="1" x14ac:dyDescent="0.25">
      <c r="B124" s="13"/>
      <c r="C124" s="1"/>
      <c r="D124" s="2"/>
      <c r="E124" s="2"/>
      <c r="F124" s="2"/>
      <c r="G124" s="2"/>
      <c r="H124" s="32"/>
      <c r="I124" s="32"/>
      <c r="J124" s="32"/>
      <c r="K124" s="32"/>
      <c r="L124" s="184"/>
      <c r="M124" s="185"/>
    </row>
    <row r="125" spans="2:13" s="3" customFormat="1" x14ac:dyDescent="0.25">
      <c r="B125" s="13"/>
      <c r="C125" s="1"/>
      <c r="D125" s="2"/>
      <c r="E125" s="2"/>
      <c r="F125" s="2"/>
      <c r="G125" s="2"/>
      <c r="H125" s="32"/>
      <c r="I125" s="32"/>
      <c r="J125" s="32"/>
      <c r="K125" s="32"/>
      <c r="L125" s="184"/>
      <c r="M125" s="185"/>
    </row>
    <row r="126" spans="2:13" s="3" customFormat="1" x14ac:dyDescent="0.25">
      <c r="B126" s="13"/>
      <c r="C126" s="1"/>
      <c r="D126" s="2"/>
      <c r="E126" s="2"/>
      <c r="F126" s="2"/>
      <c r="G126" s="2"/>
      <c r="H126" s="32"/>
      <c r="I126" s="32"/>
      <c r="J126" s="32"/>
      <c r="K126" s="32"/>
      <c r="L126" s="184"/>
      <c r="M126" s="185"/>
    </row>
    <row r="127" spans="2:13" s="3" customFormat="1" x14ac:dyDescent="0.25">
      <c r="B127" s="13"/>
      <c r="C127" s="1"/>
      <c r="D127" s="2"/>
      <c r="E127" s="2"/>
      <c r="F127" s="2"/>
      <c r="G127" s="2"/>
      <c r="H127" s="32"/>
      <c r="I127" s="32"/>
      <c r="J127" s="32"/>
      <c r="K127" s="32"/>
      <c r="L127" s="184"/>
      <c r="M127" s="185"/>
    </row>
    <row r="128" spans="2:13" s="3" customFormat="1" x14ac:dyDescent="0.25">
      <c r="B128" s="13"/>
      <c r="C128" s="1"/>
      <c r="D128" s="2"/>
      <c r="E128" s="2"/>
      <c r="F128" s="2"/>
      <c r="G128" s="2"/>
      <c r="H128" s="18"/>
      <c r="I128" s="20"/>
      <c r="J128" s="84"/>
      <c r="K128" s="18"/>
      <c r="L128" s="182"/>
      <c r="M128" s="185"/>
    </row>
    <row r="129" spans="2:13" s="3" customFormat="1" x14ac:dyDescent="0.25">
      <c r="B129" s="13"/>
      <c r="C129" s="1"/>
      <c r="D129" s="2"/>
      <c r="E129" s="2"/>
      <c r="F129" s="2"/>
      <c r="G129" s="2"/>
      <c r="H129" s="18"/>
      <c r="I129" s="20"/>
      <c r="J129" s="84"/>
      <c r="K129" s="18"/>
      <c r="L129" s="182"/>
      <c r="M129" s="185"/>
    </row>
    <row r="130" spans="2:13" s="3" customFormat="1" x14ac:dyDescent="0.25">
      <c r="B130" s="13"/>
      <c r="C130" s="1"/>
      <c r="D130" s="2"/>
      <c r="E130" s="2"/>
      <c r="F130" s="2"/>
      <c r="G130" s="2"/>
      <c r="H130" s="18"/>
      <c r="I130" s="20"/>
      <c r="J130" s="84"/>
      <c r="K130" s="18"/>
      <c r="L130" s="182"/>
      <c r="M130" s="185"/>
    </row>
    <row r="131" spans="2:13" s="3" customFormat="1" x14ac:dyDescent="0.25">
      <c r="B131" s="13"/>
      <c r="C131" s="1"/>
      <c r="D131" s="2"/>
      <c r="E131" s="2"/>
      <c r="F131" s="2"/>
      <c r="G131" s="2"/>
      <c r="H131" s="18"/>
      <c r="I131" s="20"/>
      <c r="J131" s="84"/>
      <c r="K131" s="18"/>
      <c r="L131" s="182"/>
      <c r="M131" s="185"/>
    </row>
    <row r="132" spans="2:13" s="3" customFormat="1" x14ac:dyDescent="0.25">
      <c r="B132" s="13"/>
      <c r="C132" s="1"/>
      <c r="D132" s="2"/>
      <c r="E132" s="2"/>
      <c r="F132" s="2"/>
      <c r="G132" s="2"/>
      <c r="H132" s="18"/>
      <c r="I132" s="20"/>
      <c r="J132" s="84"/>
      <c r="K132" s="18"/>
      <c r="L132" s="182"/>
      <c r="M132" s="185"/>
    </row>
    <row r="133" spans="2:13" s="3" customFormat="1" x14ac:dyDescent="0.25">
      <c r="B133" s="13"/>
      <c r="C133" s="1"/>
      <c r="D133" s="2"/>
      <c r="E133" s="2"/>
      <c r="F133" s="2"/>
      <c r="G133" s="2"/>
      <c r="H133" s="18"/>
      <c r="I133" s="20"/>
      <c r="J133" s="84"/>
      <c r="K133" s="18"/>
      <c r="L133" s="182"/>
      <c r="M133" s="185"/>
    </row>
    <row r="134" spans="2:13" s="3" customFormat="1" x14ac:dyDescent="0.25">
      <c r="B134" s="13"/>
      <c r="C134" s="1"/>
      <c r="D134" s="2"/>
      <c r="E134" s="2"/>
      <c r="F134" s="2"/>
      <c r="G134" s="2"/>
      <c r="H134" s="18"/>
      <c r="I134" s="20"/>
      <c r="J134" s="84"/>
      <c r="K134" s="18"/>
      <c r="L134" s="182"/>
      <c r="M134" s="185"/>
    </row>
    <row r="135" spans="2:13" s="3" customFormat="1" x14ac:dyDescent="0.25">
      <c r="B135" s="13"/>
      <c r="C135" s="1"/>
      <c r="D135" s="2"/>
      <c r="E135" s="2"/>
      <c r="F135" s="2"/>
      <c r="G135" s="2"/>
      <c r="H135" s="18"/>
      <c r="I135" s="20"/>
      <c r="J135" s="84"/>
      <c r="K135" s="18"/>
      <c r="L135" s="182"/>
      <c r="M135" s="185"/>
    </row>
    <row r="136" spans="2:13" s="3" customFormat="1" x14ac:dyDescent="0.25">
      <c r="B136" s="13"/>
      <c r="C136" s="1"/>
      <c r="D136" s="2"/>
      <c r="E136" s="2"/>
      <c r="F136" s="2"/>
      <c r="G136" s="2"/>
      <c r="H136" s="18"/>
      <c r="I136" s="20"/>
      <c r="J136" s="84"/>
      <c r="K136" s="18"/>
      <c r="L136" s="182"/>
      <c r="M136" s="185"/>
    </row>
    <row r="137" spans="2:13" s="3" customFormat="1" x14ac:dyDescent="0.25">
      <c r="B137" s="13"/>
      <c r="C137" s="1"/>
      <c r="D137" s="2"/>
      <c r="E137" s="2"/>
      <c r="F137" s="2"/>
      <c r="G137" s="2"/>
      <c r="H137" s="18"/>
      <c r="I137" s="20"/>
      <c r="J137" s="84"/>
      <c r="K137" s="18"/>
      <c r="L137" s="182"/>
      <c r="M137" s="185"/>
    </row>
    <row r="138" spans="2:13" s="3" customFormat="1" x14ac:dyDescent="0.25">
      <c r="B138" s="13"/>
      <c r="C138" s="1"/>
      <c r="D138" s="2"/>
      <c r="E138" s="2"/>
      <c r="F138" s="2"/>
      <c r="G138" s="2"/>
      <c r="H138" s="18"/>
      <c r="I138" s="20"/>
      <c r="J138" s="84"/>
      <c r="K138" s="18"/>
      <c r="L138" s="182"/>
      <c r="M138" s="185"/>
    </row>
    <row r="139" spans="2:13" s="3" customFormat="1" x14ac:dyDescent="0.25">
      <c r="B139" s="13"/>
      <c r="C139" s="1"/>
      <c r="D139" s="2"/>
      <c r="E139" s="2"/>
      <c r="F139" s="2"/>
      <c r="G139" s="2"/>
      <c r="H139" s="18"/>
      <c r="I139" s="20"/>
      <c r="J139" s="84"/>
      <c r="K139" s="18"/>
      <c r="L139" s="182"/>
      <c r="M139" s="185"/>
    </row>
    <row r="140" spans="2:13" s="3" customFormat="1" x14ac:dyDescent="0.25">
      <c r="B140" s="13"/>
      <c r="C140" s="1"/>
      <c r="D140" s="2"/>
      <c r="E140" s="2"/>
      <c r="F140" s="2"/>
      <c r="G140" s="2"/>
      <c r="H140" s="18"/>
      <c r="I140" s="20"/>
      <c r="J140" s="84"/>
      <c r="K140" s="18"/>
      <c r="L140" s="182"/>
      <c r="M140" s="185"/>
    </row>
    <row r="141" spans="2:13" s="3" customFormat="1" x14ac:dyDescent="0.25">
      <c r="B141" s="13"/>
      <c r="C141" s="1"/>
      <c r="D141" s="2"/>
      <c r="E141" s="2"/>
      <c r="F141" s="2"/>
      <c r="G141" s="2"/>
      <c r="H141" s="18"/>
      <c r="I141" s="20"/>
      <c r="J141" s="84"/>
      <c r="K141" s="18"/>
      <c r="L141" s="182"/>
      <c r="M141" s="185"/>
    </row>
    <row r="142" spans="2:13" s="3" customFormat="1" x14ac:dyDescent="0.25">
      <c r="B142" s="13"/>
      <c r="C142" s="1"/>
      <c r="D142" s="2"/>
      <c r="E142" s="2"/>
      <c r="F142" s="2"/>
      <c r="G142" s="2"/>
      <c r="H142" s="18"/>
      <c r="I142" s="20"/>
      <c r="J142" s="84"/>
      <c r="K142" s="18"/>
      <c r="L142" s="182"/>
      <c r="M142" s="185"/>
    </row>
    <row r="143" spans="2:13" s="3" customFormat="1" x14ac:dyDescent="0.25">
      <c r="B143" s="13"/>
      <c r="C143" s="1"/>
      <c r="D143" s="2"/>
      <c r="E143" s="2"/>
      <c r="F143" s="2"/>
      <c r="G143" s="2"/>
      <c r="H143" s="18"/>
      <c r="I143" s="20"/>
      <c r="J143" s="84"/>
      <c r="K143" s="18"/>
      <c r="L143" s="182"/>
      <c r="M143" s="185"/>
    </row>
    <row r="144" spans="2:13" s="3" customFormat="1" x14ac:dyDescent="0.25">
      <c r="B144" s="13"/>
      <c r="C144" s="1"/>
      <c r="D144" s="2"/>
      <c r="E144" s="2"/>
      <c r="F144" s="2"/>
      <c r="G144" s="2"/>
      <c r="H144" s="18"/>
      <c r="I144" s="20"/>
      <c r="J144" s="84"/>
      <c r="K144" s="18"/>
      <c r="L144" s="182"/>
      <c r="M144" s="185"/>
    </row>
    <row r="145" spans="2:13" s="3" customFormat="1" x14ac:dyDescent="0.25">
      <c r="B145" s="13"/>
      <c r="C145" s="1"/>
      <c r="D145" s="2"/>
      <c r="E145" s="2"/>
      <c r="F145" s="2"/>
      <c r="G145" s="2"/>
      <c r="H145" s="18"/>
      <c r="I145" s="20"/>
      <c r="J145" s="84"/>
      <c r="K145" s="18"/>
      <c r="L145" s="182"/>
      <c r="M145" s="185"/>
    </row>
    <row r="146" spans="2:13" s="3" customFormat="1" x14ac:dyDescent="0.25">
      <c r="B146" s="13"/>
      <c r="C146" s="1"/>
      <c r="D146" s="2"/>
      <c r="E146" s="2"/>
      <c r="F146" s="2"/>
      <c r="G146" s="2"/>
      <c r="H146" s="18"/>
      <c r="I146" s="20"/>
      <c r="J146" s="84"/>
      <c r="K146" s="18"/>
      <c r="L146" s="182"/>
      <c r="M146" s="185"/>
    </row>
    <row r="147" spans="2:13" s="3" customFormat="1" x14ac:dyDescent="0.25">
      <c r="B147" s="13"/>
      <c r="C147" s="1"/>
      <c r="D147" s="2"/>
      <c r="E147" s="2"/>
      <c r="F147" s="2"/>
      <c r="G147" s="2"/>
      <c r="H147" s="18"/>
      <c r="I147" s="20"/>
      <c r="J147" s="84"/>
      <c r="K147" s="18"/>
      <c r="L147" s="182"/>
      <c r="M147" s="185"/>
    </row>
    <row r="148" spans="2:13" s="3" customFormat="1" x14ac:dyDescent="0.25">
      <c r="B148" s="13"/>
      <c r="C148" s="1"/>
      <c r="D148" s="2"/>
      <c r="E148" s="2"/>
      <c r="F148" s="2"/>
      <c r="G148" s="2"/>
      <c r="H148" s="18"/>
      <c r="I148" s="20"/>
      <c r="J148" s="84"/>
      <c r="K148" s="18"/>
      <c r="L148" s="182"/>
      <c r="M148" s="185"/>
    </row>
    <row r="149" spans="2:13" s="3" customFormat="1" x14ac:dyDescent="0.25">
      <c r="B149" s="13"/>
      <c r="C149" s="1"/>
      <c r="D149" s="2"/>
      <c r="E149" s="2"/>
      <c r="F149" s="2"/>
      <c r="G149" s="2"/>
      <c r="H149" s="18"/>
      <c r="I149" s="20"/>
      <c r="J149" s="84"/>
      <c r="K149" s="18"/>
      <c r="L149" s="182"/>
      <c r="M149" s="185"/>
    </row>
    <row r="150" spans="2:13" s="3" customFormat="1" x14ac:dyDescent="0.25">
      <c r="B150" s="13"/>
      <c r="C150" s="1"/>
      <c r="D150" s="2"/>
      <c r="E150" s="2"/>
      <c r="F150" s="2"/>
      <c r="G150" s="2"/>
      <c r="H150" s="18"/>
      <c r="I150" s="20"/>
      <c r="J150" s="84"/>
      <c r="K150" s="18"/>
      <c r="L150" s="182"/>
      <c r="M150" s="185"/>
    </row>
    <row r="151" spans="2:13" s="3" customFormat="1" x14ac:dyDescent="0.25">
      <c r="B151" s="13"/>
      <c r="C151" s="1"/>
      <c r="D151" s="2"/>
      <c r="E151" s="2"/>
      <c r="F151" s="2"/>
      <c r="G151" s="2"/>
      <c r="H151" s="18"/>
      <c r="I151" s="20"/>
      <c r="J151" s="84"/>
      <c r="K151" s="18"/>
      <c r="L151" s="182"/>
      <c r="M151" s="185"/>
    </row>
    <row r="152" spans="2:13" s="3" customFormat="1" x14ac:dyDescent="0.25">
      <c r="B152" s="13"/>
      <c r="C152" s="1"/>
      <c r="D152" s="2"/>
      <c r="E152" s="2"/>
      <c r="F152" s="2"/>
      <c r="G152" s="2"/>
      <c r="H152" s="18"/>
      <c r="I152" s="20"/>
      <c r="J152" s="84"/>
      <c r="K152" s="18"/>
      <c r="L152" s="182"/>
      <c r="M152" s="185"/>
    </row>
    <row r="153" spans="2:13" s="3" customFormat="1" x14ac:dyDescent="0.25">
      <c r="B153" s="13"/>
      <c r="C153" s="1"/>
      <c r="D153" s="2"/>
      <c r="E153" s="2"/>
      <c r="F153" s="2"/>
      <c r="G153" s="2"/>
      <c r="H153" s="18"/>
      <c r="I153" s="20"/>
      <c r="J153" s="84"/>
      <c r="K153" s="18"/>
      <c r="L153" s="182"/>
      <c r="M153" s="185"/>
    </row>
    <row r="154" spans="2:13" s="3" customFormat="1" x14ac:dyDescent="0.25">
      <c r="B154" s="13"/>
      <c r="C154" s="1"/>
      <c r="D154" s="2"/>
      <c r="E154" s="2"/>
      <c r="F154" s="2"/>
      <c r="G154" s="2"/>
      <c r="H154" s="18"/>
      <c r="I154" s="20"/>
      <c r="J154" s="84"/>
      <c r="K154" s="18"/>
      <c r="L154" s="182"/>
      <c r="M154" s="185"/>
    </row>
    <row r="155" spans="2:13" s="3" customFormat="1" x14ac:dyDescent="0.25">
      <c r="B155" s="13"/>
      <c r="C155" s="1"/>
      <c r="D155" s="2"/>
      <c r="E155" s="2"/>
      <c r="F155" s="2"/>
      <c r="G155" s="2"/>
      <c r="H155" s="18"/>
      <c r="I155" s="20"/>
      <c r="J155" s="84"/>
      <c r="K155" s="18"/>
      <c r="L155" s="182"/>
      <c r="M155" s="185"/>
    </row>
    <row r="156" spans="2:13" s="3" customFormat="1" x14ac:dyDescent="0.25">
      <c r="B156" s="13"/>
      <c r="C156" s="1"/>
      <c r="D156" s="2"/>
      <c r="E156" s="2"/>
      <c r="F156" s="2"/>
      <c r="G156" s="2"/>
      <c r="H156" s="18"/>
      <c r="I156" s="20"/>
      <c r="J156" s="84"/>
      <c r="K156" s="18"/>
      <c r="L156" s="182"/>
      <c r="M156" s="185"/>
    </row>
    <row r="157" spans="2:13" s="3" customFormat="1" x14ac:dyDescent="0.25">
      <c r="B157" s="13"/>
      <c r="C157" s="1"/>
      <c r="D157" s="2"/>
      <c r="E157" s="2"/>
      <c r="F157" s="2"/>
      <c r="G157" s="2"/>
      <c r="H157" s="18"/>
      <c r="I157" s="20"/>
      <c r="J157" s="84"/>
      <c r="K157" s="18"/>
      <c r="L157" s="182"/>
      <c r="M157" s="185"/>
    </row>
    <row r="158" spans="2:13" s="3" customFormat="1" x14ac:dyDescent="0.25">
      <c r="B158" s="13"/>
      <c r="C158" s="1"/>
      <c r="D158" s="2"/>
      <c r="E158" s="2"/>
      <c r="F158" s="2"/>
      <c r="G158" s="2"/>
      <c r="H158" s="18"/>
      <c r="I158" s="20"/>
      <c r="J158" s="84"/>
      <c r="K158" s="18"/>
      <c r="L158" s="182"/>
      <c r="M158" s="185"/>
    </row>
    <row r="159" spans="2:13" s="3" customFormat="1" x14ac:dyDescent="0.25">
      <c r="B159" s="13"/>
      <c r="C159" s="1"/>
      <c r="D159" s="2"/>
      <c r="E159" s="2"/>
      <c r="F159" s="2"/>
      <c r="G159" s="2"/>
      <c r="H159" s="18"/>
      <c r="I159" s="20"/>
      <c r="J159" s="84"/>
      <c r="K159" s="18"/>
      <c r="L159" s="182"/>
      <c r="M159" s="185"/>
    </row>
    <row r="160" spans="2:13" s="3" customFormat="1" x14ac:dyDescent="0.25">
      <c r="B160" s="13"/>
      <c r="C160" s="1"/>
      <c r="D160" s="2"/>
      <c r="E160" s="2"/>
      <c r="F160" s="2"/>
      <c r="G160" s="2"/>
      <c r="H160" s="18"/>
      <c r="I160" s="20"/>
      <c r="J160" s="84"/>
      <c r="K160" s="18"/>
      <c r="L160" s="182"/>
      <c r="M160" s="185"/>
    </row>
    <row r="161" spans="2:13" s="3" customFormat="1" x14ac:dyDescent="0.25">
      <c r="B161" s="13"/>
      <c r="C161" s="1"/>
      <c r="D161" s="2"/>
      <c r="E161" s="2"/>
      <c r="F161" s="2"/>
      <c r="G161" s="2"/>
      <c r="H161" s="18"/>
      <c r="I161" s="20"/>
      <c r="J161" s="84"/>
      <c r="K161" s="18"/>
      <c r="L161" s="182"/>
      <c r="M161" s="185"/>
    </row>
    <row r="162" spans="2:13" s="3" customFormat="1" x14ac:dyDescent="0.25">
      <c r="B162" s="13"/>
      <c r="C162" s="1"/>
      <c r="D162" s="2"/>
      <c r="E162" s="2"/>
      <c r="F162" s="2"/>
      <c r="G162" s="2"/>
      <c r="H162" s="18"/>
      <c r="I162" s="20"/>
      <c r="J162" s="84"/>
      <c r="K162" s="18"/>
      <c r="L162" s="182"/>
      <c r="M162" s="185"/>
    </row>
    <row r="163" spans="2:13" s="3" customFormat="1" x14ac:dyDescent="0.25">
      <c r="B163" s="13"/>
      <c r="C163" s="1"/>
      <c r="D163" s="2"/>
      <c r="E163" s="2"/>
      <c r="F163" s="2"/>
      <c r="G163" s="2"/>
      <c r="H163" s="18"/>
      <c r="I163" s="20"/>
      <c r="J163" s="84"/>
      <c r="K163" s="18"/>
      <c r="L163" s="182"/>
      <c r="M163" s="185"/>
    </row>
    <row r="164" spans="2:13" s="3" customFormat="1" x14ac:dyDescent="0.25">
      <c r="B164" s="13"/>
      <c r="C164" s="1"/>
      <c r="D164" s="2"/>
      <c r="E164" s="2"/>
      <c r="F164" s="2"/>
      <c r="G164" s="2"/>
      <c r="H164" s="18"/>
      <c r="I164" s="20"/>
      <c r="J164" s="84"/>
      <c r="K164" s="18"/>
      <c r="L164" s="182"/>
      <c r="M164" s="185"/>
    </row>
    <row r="165" spans="2:13" s="3" customFormat="1" x14ac:dyDescent="0.25">
      <c r="B165" s="13"/>
      <c r="C165" s="1"/>
      <c r="D165" s="2"/>
      <c r="E165" s="2"/>
      <c r="F165" s="2"/>
      <c r="G165" s="2"/>
      <c r="H165" s="18"/>
      <c r="I165" s="20"/>
      <c r="J165" s="84"/>
      <c r="K165" s="18"/>
      <c r="L165" s="182"/>
      <c r="M165" s="185"/>
    </row>
    <row r="166" spans="2:13" s="3" customFormat="1" x14ac:dyDescent="0.25">
      <c r="B166" s="13"/>
      <c r="C166" s="1"/>
      <c r="D166" s="2"/>
      <c r="E166" s="2"/>
      <c r="F166" s="2"/>
      <c r="G166" s="2"/>
      <c r="H166" s="18"/>
      <c r="I166" s="20"/>
      <c r="J166" s="84"/>
      <c r="K166" s="18"/>
      <c r="L166" s="182"/>
      <c r="M166" s="185"/>
    </row>
    <row r="167" spans="2:13" s="3" customFormat="1" x14ac:dyDescent="0.25">
      <c r="B167" s="13"/>
      <c r="C167" s="1"/>
      <c r="D167" s="2"/>
      <c r="E167" s="2"/>
      <c r="F167" s="2"/>
      <c r="G167" s="2"/>
      <c r="H167" s="18"/>
      <c r="I167" s="20"/>
      <c r="J167" s="84"/>
      <c r="K167" s="18"/>
      <c r="L167" s="182"/>
      <c r="M167" s="185"/>
    </row>
    <row r="168" spans="2:13" s="3" customFormat="1" x14ac:dyDescent="0.25">
      <c r="B168" s="13"/>
      <c r="C168" s="1"/>
      <c r="D168" s="2"/>
      <c r="E168" s="2"/>
      <c r="F168" s="2"/>
      <c r="G168" s="2"/>
      <c r="H168" s="18"/>
      <c r="I168" s="20"/>
      <c r="J168" s="84"/>
      <c r="K168" s="18"/>
      <c r="L168" s="182"/>
      <c r="M168" s="185"/>
    </row>
    <row r="169" spans="2:13" s="3" customFormat="1" x14ac:dyDescent="0.25">
      <c r="B169" s="13"/>
      <c r="C169" s="1"/>
      <c r="D169" s="2"/>
      <c r="E169" s="2"/>
      <c r="F169" s="2"/>
      <c r="G169" s="2"/>
      <c r="H169" s="18"/>
      <c r="I169" s="20"/>
      <c r="J169" s="84"/>
      <c r="K169" s="18"/>
      <c r="L169" s="182"/>
      <c r="M169" s="185"/>
    </row>
    <row r="170" spans="2:13" s="3" customFormat="1" x14ac:dyDescent="0.25">
      <c r="B170" s="13"/>
      <c r="C170" s="1"/>
      <c r="D170" s="2"/>
      <c r="E170" s="2"/>
      <c r="F170" s="2"/>
      <c r="G170" s="2"/>
      <c r="H170" s="18"/>
      <c r="I170" s="20"/>
      <c r="J170" s="84"/>
      <c r="K170" s="18"/>
      <c r="L170" s="182"/>
      <c r="M170" s="185"/>
    </row>
    <row r="171" spans="2:13" s="3" customFormat="1" x14ac:dyDescent="0.25">
      <c r="B171" s="13"/>
      <c r="C171" s="1"/>
      <c r="D171" s="2"/>
      <c r="E171" s="2"/>
      <c r="F171" s="2"/>
      <c r="G171" s="2"/>
      <c r="H171" s="18"/>
      <c r="I171" s="20"/>
      <c r="J171" s="84"/>
      <c r="K171" s="18"/>
      <c r="L171" s="182"/>
      <c r="M171" s="185"/>
    </row>
    <row r="172" spans="2:13" s="3" customFormat="1" x14ac:dyDescent="0.25">
      <c r="B172" s="13"/>
      <c r="C172" s="1"/>
      <c r="D172" s="2"/>
      <c r="E172" s="2"/>
      <c r="F172" s="2"/>
      <c r="G172" s="2"/>
      <c r="H172" s="18"/>
      <c r="I172" s="20"/>
      <c r="J172" s="84"/>
      <c r="K172" s="18"/>
      <c r="L172" s="182"/>
      <c r="M172" s="185"/>
    </row>
    <row r="173" spans="2:13" s="3" customFormat="1" x14ac:dyDescent="0.25">
      <c r="B173" s="13"/>
      <c r="C173" s="1"/>
      <c r="D173" s="2"/>
      <c r="E173" s="2"/>
      <c r="F173" s="2"/>
      <c r="G173" s="2"/>
      <c r="H173" s="18"/>
      <c r="I173" s="20"/>
      <c r="J173" s="84"/>
      <c r="K173" s="18"/>
      <c r="L173" s="182"/>
      <c r="M173" s="185"/>
    </row>
    <row r="174" spans="2:13" s="3" customFormat="1" x14ac:dyDescent="0.25">
      <c r="B174" s="13"/>
      <c r="C174" s="1"/>
      <c r="D174" s="2"/>
      <c r="E174" s="2"/>
      <c r="F174" s="2"/>
      <c r="G174" s="2"/>
      <c r="H174" s="18"/>
      <c r="I174" s="20"/>
      <c r="J174" s="84"/>
      <c r="K174" s="18"/>
      <c r="L174" s="182"/>
      <c r="M174" s="185"/>
    </row>
    <row r="175" spans="2:13" s="3" customFormat="1" x14ac:dyDescent="0.25">
      <c r="B175" s="13"/>
      <c r="C175" s="1"/>
      <c r="D175" s="2"/>
      <c r="E175" s="2"/>
      <c r="F175" s="2"/>
      <c r="G175" s="2"/>
      <c r="H175" s="18"/>
      <c r="I175" s="20"/>
      <c r="J175" s="84"/>
      <c r="K175" s="18"/>
      <c r="L175" s="182"/>
      <c r="M175" s="185"/>
    </row>
    <row r="176" spans="2:13" s="3" customFormat="1" x14ac:dyDescent="0.25">
      <c r="B176" s="13"/>
      <c r="C176" s="1"/>
      <c r="D176" s="2"/>
      <c r="E176" s="2"/>
      <c r="F176" s="2"/>
      <c r="G176" s="2"/>
      <c r="H176" s="18"/>
      <c r="I176" s="20"/>
      <c r="J176" s="84"/>
      <c r="K176" s="18"/>
      <c r="L176" s="182"/>
      <c r="M176" s="185"/>
    </row>
    <row r="177" spans="2:13" s="3" customFormat="1" x14ac:dyDescent="0.25">
      <c r="B177" s="13"/>
      <c r="C177" s="1"/>
      <c r="D177" s="2"/>
      <c r="E177" s="2"/>
      <c r="F177" s="2"/>
      <c r="G177" s="2"/>
      <c r="H177" s="18"/>
      <c r="I177" s="20"/>
      <c r="J177" s="84"/>
      <c r="K177" s="18"/>
      <c r="L177" s="182"/>
      <c r="M177" s="185"/>
    </row>
    <row r="178" spans="2:13" s="3" customFormat="1" x14ac:dyDescent="0.25">
      <c r="B178" s="13"/>
      <c r="C178" s="1"/>
      <c r="D178" s="2"/>
      <c r="E178" s="2"/>
      <c r="F178" s="2"/>
      <c r="G178" s="2"/>
      <c r="H178" s="18"/>
      <c r="I178" s="20"/>
      <c r="J178" s="84"/>
      <c r="K178" s="18"/>
      <c r="L178" s="182"/>
      <c r="M178" s="185"/>
    </row>
    <row r="179" spans="2:13" s="3" customFormat="1" x14ac:dyDescent="0.25">
      <c r="B179" s="13"/>
      <c r="C179" s="1"/>
      <c r="D179" s="2"/>
      <c r="E179" s="2"/>
      <c r="F179" s="2"/>
      <c r="G179" s="2"/>
      <c r="H179" s="18"/>
      <c r="I179" s="20"/>
      <c r="J179" s="84"/>
      <c r="K179" s="18"/>
      <c r="L179" s="182"/>
      <c r="M179" s="185"/>
    </row>
    <row r="180" spans="2:13" s="3" customFormat="1" x14ac:dyDescent="0.25">
      <c r="B180" s="13"/>
      <c r="C180" s="1"/>
      <c r="D180" s="2"/>
      <c r="E180" s="2"/>
      <c r="F180" s="2"/>
      <c r="G180" s="2"/>
      <c r="H180" s="18"/>
      <c r="I180" s="20"/>
      <c r="J180" s="84"/>
      <c r="K180" s="18"/>
      <c r="L180" s="182"/>
      <c r="M180" s="185"/>
    </row>
    <row r="181" spans="2:13" s="3" customFormat="1" x14ac:dyDescent="0.25">
      <c r="B181" s="13"/>
      <c r="C181" s="1"/>
      <c r="D181" s="2"/>
      <c r="E181" s="2"/>
      <c r="F181" s="2"/>
      <c r="G181" s="2"/>
      <c r="H181" s="18"/>
      <c r="I181" s="20"/>
      <c r="J181" s="84"/>
      <c r="K181" s="18"/>
      <c r="L181" s="182"/>
      <c r="M181" s="185"/>
    </row>
    <row r="182" spans="2:13" s="3" customFormat="1" x14ac:dyDescent="0.25">
      <c r="B182" s="13"/>
      <c r="C182" s="1"/>
      <c r="D182" s="2"/>
      <c r="E182" s="2"/>
      <c r="F182" s="2"/>
      <c r="G182" s="2"/>
      <c r="H182" s="18"/>
      <c r="I182" s="20"/>
      <c r="J182" s="84"/>
      <c r="K182" s="18"/>
      <c r="L182" s="182"/>
      <c r="M182" s="185"/>
    </row>
    <row r="183" spans="2:13" s="3" customFormat="1" x14ac:dyDescent="0.25">
      <c r="B183" s="13"/>
      <c r="C183" s="1"/>
      <c r="D183" s="2"/>
      <c r="E183" s="2"/>
      <c r="F183" s="2"/>
      <c r="G183" s="2"/>
      <c r="H183" s="18"/>
      <c r="I183" s="20"/>
      <c r="J183" s="84"/>
      <c r="K183" s="18"/>
      <c r="L183" s="182"/>
      <c r="M183" s="185"/>
    </row>
    <row r="184" spans="2:13" s="3" customFormat="1" x14ac:dyDescent="0.25">
      <c r="B184" s="13"/>
      <c r="C184" s="1"/>
      <c r="D184" s="2"/>
      <c r="E184" s="2"/>
      <c r="F184" s="2"/>
      <c r="G184" s="2"/>
      <c r="H184" s="18"/>
      <c r="I184" s="20"/>
      <c r="J184" s="84"/>
      <c r="K184" s="18"/>
      <c r="L184" s="182"/>
      <c r="M184" s="185"/>
    </row>
    <row r="185" spans="2:13" s="3" customFormat="1" x14ac:dyDescent="0.25">
      <c r="B185" s="13"/>
      <c r="C185" s="1"/>
      <c r="D185" s="2"/>
      <c r="E185" s="2"/>
      <c r="F185" s="2"/>
      <c r="G185" s="2"/>
      <c r="H185" s="18"/>
      <c r="I185" s="20"/>
      <c r="J185" s="84"/>
      <c r="K185" s="18"/>
      <c r="L185" s="182"/>
      <c r="M185" s="185"/>
    </row>
    <row r="186" spans="2:13" s="3" customFormat="1" x14ac:dyDescent="0.25">
      <c r="B186" s="13"/>
      <c r="C186" s="1"/>
      <c r="D186" s="2"/>
      <c r="E186" s="2"/>
      <c r="F186" s="2"/>
      <c r="G186" s="2"/>
      <c r="H186" s="18"/>
      <c r="I186" s="20"/>
      <c r="J186" s="84"/>
      <c r="K186" s="18"/>
      <c r="L186" s="182"/>
      <c r="M186" s="185"/>
    </row>
    <row r="187" spans="2:13" s="3" customFormat="1" x14ac:dyDescent="0.25">
      <c r="B187" s="13"/>
      <c r="C187" s="1"/>
      <c r="D187" s="2"/>
      <c r="E187" s="2"/>
      <c r="F187" s="2"/>
      <c r="G187" s="2"/>
      <c r="H187" s="18"/>
      <c r="I187" s="20"/>
      <c r="J187" s="84"/>
      <c r="K187" s="18"/>
      <c r="L187" s="182"/>
      <c r="M187" s="185"/>
    </row>
    <row r="188" spans="2:13" s="3" customFormat="1" x14ac:dyDescent="0.25">
      <c r="B188" s="13"/>
      <c r="C188" s="1"/>
      <c r="D188" s="2"/>
      <c r="E188" s="2"/>
      <c r="F188" s="2"/>
      <c r="G188" s="2"/>
      <c r="H188" s="18"/>
      <c r="I188" s="20"/>
      <c r="J188" s="84"/>
      <c r="K188" s="18"/>
      <c r="L188" s="182"/>
      <c r="M188" s="185"/>
    </row>
    <row r="189" spans="2:13" s="3" customFormat="1" x14ac:dyDescent="0.25">
      <c r="B189" s="13"/>
      <c r="C189" s="1"/>
      <c r="D189" s="2"/>
      <c r="E189" s="2"/>
      <c r="F189" s="2"/>
      <c r="G189" s="2"/>
      <c r="H189" s="18"/>
      <c r="I189" s="20"/>
      <c r="J189" s="84"/>
      <c r="K189" s="18"/>
      <c r="L189" s="182"/>
      <c r="M189" s="185"/>
    </row>
    <row r="190" spans="2:13" s="3" customFormat="1" x14ac:dyDescent="0.25">
      <c r="B190" s="13"/>
      <c r="C190" s="1"/>
      <c r="D190" s="2"/>
      <c r="E190" s="2"/>
      <c r="F190" s="2"/>
      <c r="G190" s="2"/>
      <c r="H190" s="18"/>
      <c r="I190" s="20"/>
      <c r="J190" s="84"/>
      <c r="K190" s="18"/>
      <c r="L190" s="182"/>
      <c r="M190" s="185"/>
    </row>
    <row r="191" spans="2:13" s="3" customFormat="1" x14ac:dyDescent="0.25">
      <c r="B191" s="13"/>
      <c r="C191" s="1"/>
      <c r="D191" s="2"/>
      <c r="E191" s="2"/>
      <c r="F191" s="2"/>
      <c r="G191" s="2"/>
      <c r="H191" s="18"/>
      <c r="I191" s="20"/>
      <c r="J191" s="84"/>
      <c r="K191" s="18"/>
      <c r="L191" s="182"/>
      <c r="M191" s="185"/>
    </row>
    <row r="192" spans="2:13" s="3" customFormat="1" x14ac:dyDescent="0.25">
      <c r="B192" s="13"/>
      <c r="C192" s="1"/>
      <c r="D192" s="2"/>
      <c r="E192" s="2"/>
      <c r="F192" s="2"/>
      <c r="G192" s="2"/>
      <c r="H192" s="18"/>
      <c r="I192" s="20"/>
      <c r="J192" s="84"/>
      <c r="K192" s="18"/>
      <c r="L192" s="182"/>
      <c r="M192" s="185"/>
    </row>
    <row r="193" spans="2:13" s="3" customFormat="1" x14ac:dyDescent="0.25">
      <c r="B193" s="13"/>
      <c r="C193" s="1"/>
      <c r="D193" s="2"/>
      <c r="E193" s="2"/>
      <c r="F193" s="2"/>
      <c r="G193" s="2"/>
      <c r="H193" s="18"/>
      <c r="I193" s="20"/>
      <c r="J193" s="84"/>
      <c r="K193" s="18"/>
      <c r="L193" s="182"/>
      <c r="M193" s="185"/>
    </row>
    <row r="194" spans="2:13" s="3" customFormat="1" x14ac:dyDescent="0.25">
      <c r="B194" s="13"/>
      <c r="C194" s="1"/>
      <c r="D194" s="2"/>
      <c r="E194" s="2"/>
      <c r="F194" s="2"/>
      <c r="G194" s="2"/>
      <c r="H194" s="18"/>
      <c r="I194" s="20"/>
      <c r="J194" s="84"/>
      <c r="K194" s="18"/>
      <c r="L194" s="182"/>
      <c r="M194" s="185"/>
    </row>
    <row r="195" spans="2:13" s="3" customFormat="1" x14ac:dyDescent="0.25">
      <c r="B195" s="13"/>
      <c r="C195" s="1"/>
      <c r="D195" s="2"/>
      <c r="E195" s="2"/>
      <c r="F195" s="2"/>
      <c r="G195" s="2"/>
      <c r="H195" s="18"/>
      <c r="I195" s="20"/>
      <c r="J195" s="84"/>
      <c r="K195" s="18"/>
      <c r="L195" s="182"/>
      <c r="M195" s="185"/>
    </row>
    <row r="196" spans="2:13" s="3" customFormat="1" x14ac:dyDescent="0.25">
      <c r="B196" s="13"/>
      <c r="C196" s="1"/>
      <c r="D196" s="2"/>
      <c r="E196" s="2"/>
      <c r="F196" s="2"/>
      <c r="G196" s="2"/>
      <c r="H196" s="18"/>
      <c r="I196" s="20"/>
      <c r="J196" s="84"/>
      <c r="K196" s="18"/>
      <c r="L196" s="182"/>
      <c r="M196" s="185"/>
    </row>
    <row r="197" spans="2:13" s="3" customFormat="1" x14ac:dyDescent="0.25">
      <c r="B197" s="13"/>
      <c r="C197" s="1"/>
      <c r="D197" s="2"/>
      <c r="E197" s="2"/>
      <c r="F197" s="2"/>
      <c r="G197" s="2"/>
      <c r="H197" s="18"/>
      <c r="I197" s="20"/>
      <c r="J197" s="84"/>
      <c r="K197" s="18"/>
      <c r="L197" s="182"/>
      <c r="M197" s="185"/>
    </row>
    <row r="198" spans="2:13" s="3" customFormat="1" x14ac:dyDescent="0.25">
      <c r="B198" s="13"/>
      <c r="C198" s="1"/>
      <c r="D198" s="2"/>
      <c r="E198" s="2"/>
      <c r="F198" s="2"/>
      <c r="G198" s="2"/>
      <c r="H198" s="18"/>
      <c r="I198" s="20"/>
      <c r="J198" s="84"/>
      <c r="K198" s="18"/>
      <c r="L198" s="182"/>
      <c r="M198" s="185"/>
    </row>
    <row r="199" spans="2:13" s="3" customFormat="1" x14ac:dyDescent="0.25">
      <c r="B199" s="13"/>
      <c r="C199" s="1"/>
      <c r="D199" s="2"/>
      <c r="E199" s="2"/>
      <c r="F199" s="2"/>
      <c r="G199" s="2"/>
      <c r="H199" s="18"/>
      <c r="I199" s="20"/>
      <c r="J199" s="84"/>
      <c r="K199" s="18"/>
      <c r="L199" s="182"/>
      <c r="M199" s="185"/>
    </row>
    <row r="200" spans="2:13" s="3" customFormat="1" x14ac:dyDescent="0.25">
      <c r="B200" s="13"/>
      <c r="C200" s="1"/>
      <c r="D200" s="2"/>
      <c r="E200" s="2"/>
      <c r="F200" s="2"/>
      <c r="G200" s="2"/>
      <c r="H200" s="18"/>
      <c r="I200" s="20"/>
      <c r="J200" s="84"/>
      <c r="K200" s="18"/>
      <c r="L200" s="182"/>
      <c r="M200" s="185"/>
    </row>
    <row r="201" spans="2:13" s="3" customFormat="1" x14ac:dyDescent="0.25">
      <c r="B201" s="13"/>
      <c r="C201" s="1"/>
      <c r="D201" s="2"/>
      <c r="E201" s="2"/>
      <c r="F201" s="2"/>
      <c r="G201" s="2"/>
      <c r="H201" s="18"/>
      <c r="I201" s="20"/>
      <c r="J201" s="84"/>
      <c r="K201" s="18"/>
      <c r="L201" s="182"/>
      <c r="M201" s="185"/>
    </row>
    <row r="202" spans="2:13" s="3" customFormat="1" x14ac:dyDescent="0.25">
      <c r="B202" s="13"/>
      <c r="C202" s="1"/>
      <c r="D202" s="2"/>
      <c r="E202" s="2"/>
      <c r="F202" s="2"/>
      <c r="G202" s="2"/>
      <c r="H202" s="18"/>
      <c r="I202" s="20"/>
      <c r="J202" s="84"/>
      <c r="K202" s="18"/>
      <c r="L202" s="182"/>
      <c r="M202" s="185"/>
    </row>
    <row r="203" spans="2:13" s="3" customFormat="1" x14ac:dyDescent="0.25">
      <c r="B203" s="13"/>
      <c r="C203" s="1"/>
      <c r="D203" s="2"/>
      <c r="E203" s="2"/>
      <c r="F203" s="2"/>
      <c r="G203" s="2"/>
      <c r="H203" s="18"/>
      <c r="I203" s="20"/>
      <c r="J203" s="84"/>
      <c r="K203" s="18"/>
      <c r="L203" s="182"/>
      <c r="M203" s="185"/>
    </row>
    <row r="204" spans="2:13" s="3" customFormat="1" x14ac:dyDescent="0.25">
      <c r="B204" s="13"/>
      <c r="C204" s="1"/>
      <c r="D204" s="2"/>
      <c r="E204" s="2"/>
      <c r="F204" s="2"/>
      <c r="G204" s="2"/>
      <c r="H204" s="18"/>
      <c r="I204" s="20"/>
      <c r="J204" s="84"/>
      <c r="K204" s="18"/>
      <c r="L204" s="182"/>
      <c r="M204" s="185"/>
    </row>
    <row r="205" spans="2:13" s="3" customFormat="1" x14ac:dyDescent="0.25">
      <c r="B205" s="13"/>
      <c r="C205" s="1"/>
      <c r="D205" s="2"/>
      <c r="E205" s="2"/>
      <c r="F205" s="2"/>
      <c r="G205" s="2"/>
      <c r="H205" s="18"/>
      <c r="I205" s="20"/>
      <c r="J205" s="84"/>
      <c r="K205" s="18"/>
      <c r="L205" s="182"/>
      <c r="M205" s="185"/>
    </row>
    <row r="206" spans="2:13" s="3" customFormat="1" x14ac:dyDescent="0.25">
      <c r="B206" s="13"/>
      <c r="C206" s="1"/>
      <c r="D206" s="2"/>
      <c r="E206" s="2"/>
      <c r="F206" s="2"/>
      <c r="G206" s="2"/>
      <c r="H206" s="18"/>
      <c r="I206" s="20"/>
      <c r="J206" s="84"/>
      <c r="K206" s="18"/>
      <c r="L206" s="182"/>
      <c r="M206" s="185"/>
    </row>
    <row r="207" spans="2:13" s="3" customFormat="1" x14ac:dyDescent="0.25">
      <c r="B207" s="13"/>
      <c r="C207" s="1"/>
      <c r="D207" s="2"/>
      <c r="E207" s="2"/>
      <c r="F207" s="2"/>
      <c r="G207" s="2"/>
      <c r="H207" s="18"/>
      <c r="I207" s="20"/>
      <c r="J207" s="84"/>
      <c r="K207" s="18"/>
      <c r="L207" s="182"/>
      <c r="M207" s="185"/>
    </row>
    <row r="208" spans="2:13" s="3" customFormat="1" x14ac:dyDescent="0.25">
      <c r="B208" s="13"/>
      <c r="C208" s="1"/>
      <c r="D208" s="2"/>
      <c r="E208" s="2"/>
      <c r="F208" s="2"/>
      <c r="G208" s="2"/>
      <c r="H208" s="18"/>
      <c r="I208" s="20"/>
      <c r="J208" s="84"/>
      <c r="K208" s="18"/>
      <c r="L208" s="182"/>
      <c r="M208" s="185"/>
    </row>
    <row r="209" spans="2:13" s="3" customFormat="1" x14ac:dyDescent="0.25">
      <c r="B209" s="13"/>
      <c r="C209" s="1"/>
      <c r="D209" s="2"/>
      <c r="E209" s="2"/>
      <c r="F209" s="2"/>
      <c r="G209" s="2"/>
      <c r="H209" s="18"/>
      <c r="I209" s="20"/>
      <c r="J209" s="84"/>
      <c r="K209" s="18"/>
      <c r="L209" s="182"/>
      <c r="M209" s="185"/>
    </row>
    <row r="210" spans="2:13" s="3" customFormat="1" x14ac:dyDescent="0.25">
      <c r="B210" s="13"/>
      <c r="C210" s="1"/>
      <c r="D210" s="2"/>
      <c r="E210" s="2"/>
      <c r="F210" s="2"/>
      <c r="G210" s="2"/>
      <c r="H210" s="18"/>
      <c r="I210" s="20"/>
      <c r="J210" s="84"/>
      <c r="K210" s="18"/>
      <c r="L210" s="182"/>
      <c r="M210" s="185"/>
    </row>
    <row r="211" spans="2:13" s="3" customFormat="1" x14ac:dyDescent="0.25">
      <c r="B211" s="13"/>
      <c r="C211" s="1"/>
      <c r="D211" s="2"/>
      <c r="E211" s="2"/>
      <c r="F211" s="2"/>
      <c r="G211" s="2"/>
      <c r="H211" s="18"/>
      <c r="I211" s="20"/>
      <c r="J211" s="84"/>
      <c r="K211" s="18"/>
      <c r="L211" s="182"/>
      <c r="M211" s="185"/>
    </row>
    <row r="212" spans="2:13" s="3" customFormat="1" x14ac:dyDescent="0.25">
      <c r="B212" s="13"/>
      <c r="C212" s="1"/>
      <c r="D212" s="2"/>
      <c r="E212" s="2"/>
      <c r="F212" s="2"/>
      <c r="G212" s="2"/>
      <c r="H212" s="18"/>
      <c r="I212" s="20"/>
      <c r="J212" s="84"/>
      <c r="K212" s="18"/>
      <c r="L212" s="182"/>
      <c r="M212" s="185"/>
    </row>
    <row r="213" spans="2:13" s="3" customFormat="1" x14ac:dyDescent="0.25">
      <c r="B213" s="13"/>
      <c r="C213" s="1"/>
      <c r="D213" s="2"/>
      <c r="E213" s="2"/>
      <c r="F213" s="2"/>
      <c r="G213" s="2"/>
      <c r="H213" s="18"/>
      <c r="I213" s="20"/>
      <c r="J213" s="84"/>
      <c r="K213" s="18"/>
      <c r="L213" s="182"/>
      <c r="M213" s="185"/>
    </row>
    <row r="214" spans="2:13" s="3" customFormat="1" x14ac:dyDescent="0.25">
      <c r="B214" s="13"/>
      <c r="C214" s="1"/>
      <c r="D214" s="2"/>
      <c r="E214" s="2"/>
      <c r="F214" s="2"/>
      <c r="G214" s="2"/>
      <c r="H214" s="18"/>
      <c r="I214" s="20"/>
      <c r="J214" s="84"/>
      <c r="K214" s="18"/>
      <c r="L214" s="182"/>
      <c r="M214" s="185"/>
    </row>
    <row r="215" spans="2:13" s="3" customFormat="1" x14ac:dyDescent="0.25">
      <c r="B215" s="13"/>
      <c r="C215" s="1"/>
      <c r="D215" s="2"/>
      <c r="E215" s="2"/>
      <c r="F215" s="2"/>
      <c r="G215" s="2"/>
      <c r="H215" s="18"/>
      <c r="I215" s="20"/>
      <c r="J215" s="84"/>
      <c r="K215" s="18"/>
      <c r="L215" s="182"/>
      <c r="M215" s="185"/>
    </row>
    <row r="216" spans="2:13" s="3" customFormat="1" x14ac:dyDescent="0.25">
      <c r="B216" s="13"/>
      <c r="C216" s="1"/>
      <c r="D216" s="2"/>
      <c r="E216" s="2"/>
      <c r="F216" s="2"/>
      <c r="G216" s="2"/>
      <c r="H216" s="18"/>
      <c r="I216" s="20"/>
      <c r="J216" s="84"/>
      <c r="K216" s="18"/>
      <c r="L216" s="182"/>
      <c r="M216" s="185"/>
    </row>
    <row r="217" spans="2:13" s="3" customFormat="1" x14ac:dyDescent="0.25">
      <c r="B217" s="13"/>
      <c r="C217" s="1"/>
      <c r="D217" s="2"/>
      <c r="E217" s="2"/>
      <c r="F217" s="2"/>
      <c r="G217" s="2"/>
      <c r="H217" s="18"/>
      <c r="I217" s="20"/>
      <c r="J217" s="84"/>
      <c r="K217" s="18"/>
      <c r="L217" s="182"/>
      <c r="M217" s="185"/>
    </row>
    <row r="218" spans="2:13" s="3" customFormat="1" x14ac:dyDescent="0.25">
      <c r="B218" s="13"/>
      <c r="C218" s="1"/>
      <c r="D218" s="2"/>
      <c r="E218" s="2"/>
      <c r="F218" s="2"/>
      <c r="G218" s="2"/>
      <c r="H218" s="18"/>
      <c r="I218" s="20"/>
      <c r="J218" s="84"/>
      <c r="K218" s="18"/>
      <c r="L218" s="182"/>
      <c r="M218" s="185"/>
    </row>
    <row r="219" spans="2:13" s="3" customFormat="1" x14ac:dyDescent="0.25">
      <c r="B219" s="13"/>
      <c r="C219" s="1"/>
      <c r="D219" s="2"/>
      <c r="E219" s="2"/>
      <c r="F219" s="2"/>
      <c r="G219" s="2"/>
      <c r="H219" s="18"/>
      <c r="I219" s="20"/>
      <c r="J219" s="84"/>
      <c r="K219" s="18"/>
      <c r="L219" s="182"/>
      <c r="M219" s="185"/>
    </row>
    <row r="220" spans="2:13" s="3" customFormat="1" x14ac:dyDescent="0.25">
      <c r="B220" s="13"/>
      <c r="C220" s="1"/>
      <c r="D220" s="2"/>
      <c r="E220" s="2"/>
      <c r="F220" s="2"/>
      <c r="G220" s="2"/>
      <c r="H220" s="18"/>
      <c r="I220" s="20"/>
      <c r="J220" s="84"/>
      <c r="K220" s="18"/>
      <c r="L220" s="182"/>
      <c r="M220" s="185"/>
    </row>
    <row r="221" spans="2:13" s="3" customFormat="1" x14ac:dyDescent="0.25">
      <c r="B221" s="13"/>
      <c r="C221" s="1"/>
      <c r="D221" s="2"/>
      <c r="E221" s="2"/>
      <c r="F221" s="2"/>
      <c r="G221" s="2"/>
      <c r="H221" s="18"/>
      <c r="I221" s="20"/>
      <c r="J221" s="84"/>
      <c r="K221" s="18"/>
      <c r="L221" s="182"/>
      <c r="M221" s="185"/>
    </row>
    <row r="222" spans="2:13" s="3" customFormat="1" x14ac:dyDescent="0.25">
      <c r="B222" s="13"/>
      <c r="C222" s="1"/>
      <c r="D222" s="2"/>
      <c r="E222" s="2"/>
      <c r="F222" s="2"/>
      <c r="G222" s="2"/>
      <c r="H222" s="18"/>
      <c r="I222" s="20"/>
      <c r="J222" s="84"/>
      <c r="K222" s="18"/>
      <c r="L222" s="182"/>
      <c r="M222" s="185"/>
    </row>
    <row r="223" spans="2:13" s="3" customFormat="1" x14ac:dyDescent="0.25">
      <c r="B223" s="13"/>
      <c r="C223" s="1"/>
      <c r="D223" s="2"/>
      <c r="E223" s="2"/>
      <c r="F223" s="2"/>
      <c r="G223" s="2"/>
      <c r="H223" s="18"/>
      <c r="I223" s="20"/>
      <c r="J223" s="84"/>
      <c r="K223" s="18"/>
      <c r="L223" s="182"/>
      <c r="M223" s="185"/>
    </row>
    <row r="224" spans="2:13" s="3" customFormat="1" x14ac:dyDescent="0.25">
      <c r="B224" s="13"/>
      <c r="C224" s="1"/>
      <c r="D224" s="2"/>
      <c r="E224" s="2"/>
      <c r="F224" s="2"/>
      <c r="G224" s="2"/>
      <c r="H224" s="18"/>
      <c r="I224" s="20"/>
      <c r="J224" s="84"/>
      <c r="K224" s="18"/>
      <c r="L224" s="182"/>
      <c r="M224" s="185"/>
    </row>
    <row r="225" spans="2:13" s="3" customFormat="1" x14ac:dyDescent="0.25">
      <c r="B225" s="13"/>
      <c r="C225" s="1"/>
      <c r="D225" s="2"/>
      <c r="E225" s="2"/>
      <c r="F225" s="2"/>
      <c r="G225" s="2"/>
      <c r="H225" s="18"/>
      <c r="I225" s="20"/>
      <c r="J225" s="84"/>
      <c r="K225" s="18"/>
      <c r="L225" s="182"/>
      <c r="M225" s="185"/>
    </row>
  </sheetData>
  <mergeCells count="6">
    <mergeCell ref="I17:J19"/>
    <mergeCell ref="I5:J6"/>
    <mergeCell ref="I1:J2"/>
    <mergeCell ref="I7:J7"/>
    <mergeCell ref="A1:B1"/>
    <mergeCell ref="B2:D2"/>
  </mergeCells>
  <conditionalFormatting sqref="J3">
    <cfRule type="colorScale" priority="1">
      <colorScale>
        <cfvo type="min"/>
        <cfvo type="max"/>
        <color rgb="FFFF0000"/>
        <color rgb="FF00B050"/>
      </colorScale>
    </cfRule>
  </conditionalFormatting>
  <pageMargins left="0.7" right="0.7" top="0.75" bottom="0.75" header="0.3" footer="0.3"/>
  <pageSetup paperSize="9" orientation="portrait" horizontalDpi="360" verticalDpi="360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E36C-AE41-4255-BCDE-7CE3DA1A539A}">
  <sheetPr>
    <tabColor rgb="FFFF0000"/>
  </sheetPr>
  <dimension ref="A1:DC225"/>
  <sheetViews>
    <sheetView zoomScale="130" zoomScaleNormal="130" workbookViewId="0">
      <selection activeCell="E5" sqref="E5"/>
    </sheetView>
  </sheetViews>
  <sheetFormatPr defaultRowHeight="15" x14ac:dyDescent="0.25"/>
  <cols>
    <col min="1" max="1" width="2.28515625" style="3" customWidth="1"/>
    <col min="2" max="2" width="16.5703125" style="14" customWidth="1"/>
    <col min="3" max="3" width="13.5703125" style="11" customWidth="1"/>
    <col min="4" max="4" width="12.140625" style="12" customWidth="1"/>
    <col min="5" max="5" width="12.5703125" style="12" customWidth="1"/>
    <col min="6" max="6" width="16.85546875" style="12" customWidth="1"/>
    <col min="7" max="7" width="15.140625" style="12" customWidth="1"/>
    <col min="8" max="8" width="1.140625" style="18" customWidth="1"/>
    <col min="9" max="9" width="26.140625" style="20" customWidth="1"/>
    <col min="10" max="10" width="18.5703125" style="84" customWidth="1"/>
    <col min="11" max="11" width="1.28515625" style="18" customWidth="1"/>
    <col min="12" max="12" width="5.85546875" style="182" hidden="1" customWidth="1"/>
    <col min="13" max="13" width="7.5703125" style="185" hidden="1" customWidth="1"/>
    <col min="14" max="107" width="9.140625" style="3"/>
  </cols>
  <sheetData>
    <row r="1" spans="1:107" s="3" customFormat="1" ht="11.25" customHeight="1" thickBot="1" x14ac:dyDescent="0.3">
      <c r="A1" s="204">
        <f ca="1">TODAY()</f>
        <v>44086</v>
      </c>
      <c r="B1" s="204"/>
      <c r="C1" s="1"/>
      <c r="D1" s="2"/>
      <c r="E1" s="2"/>
      <c r="F1" s="2"/>
      <c r="G1" s="2"/>
      <c r="H1" s="102"/>
      <c r="I1" s="201" t="s">
        <v>35</v>
      </c>
      <c r="J1" s="201"/>
      <c r="K1" s="103"/>
      <c r="L1" s="182"/>
      <c r="M1" s="185"/>
    </row>
    <row r="2" spans="1:107" ht="33" customHeight="1" thickBot="1" x14ac:dyDescent="0.3">
      <c r="B2" s="205" t="s">
        <v>25</v>
      </c>
      <c r="C2" s="206"/>
      <c r="D2" s="207"/>
      <c r="E2" s="22"/>
      <c r="F2" s="180" t="s">
        <v>53</v>
      </c>
      <c r="G2" s="181">
        <f>(C14+C20)/(C22+C31+C40)</f>
        <v>6055</v>
      </c>
      <c r="H2" s="104"/>
      <c r="I2" s="202"/>
      <c r="J2" s="202"/>
      <c r="K2" s="105"/>
    </row>
    <row r="3" spans="1:107" s="8" customFormat="1" ht="30" x14ac:dyDescent="0.25">
      <c r="A3" s="7"/>
      <c r="B3" s="149" t="s">
        <v>4</v>
      </c>
      <c r="C3" s="150" t="s">
        <v>28</v>
      </c>
      <c r="D3" s="149" t="s">
        <v>6</v>
      </c>
      <c r="E3" s="23" t="s">
        <v>7</v>
      </c>
      <c r="F3" s="23" t="s">
        <v>51</v>
      </c>
      <c r="G3" s="95" t="s">
        <v>8</v>
      </c>
      <c r="H3" s="106"/>
      <c r="I3" s="85" t="s">
        <v>32</v>
      </c>
      <c r="J3" s="88">
        <f>J8+F22-C14</f>
        <v>-6054</v>
      </c>
      <c r="K3" s="105"/>
      <c r="L3" s="183"/>
      <c r="M3" s="18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</row>
    <row r="4" spans="1:107" ht="15" customHeight="1" x14ac:dyDescent="0.25">
      <c r="B4" s="25" t="s">
        <v>55</v>
      </c>
      <c r="C4" s="15">
        <v>500</v>
      </c>
      <c r="D4" s="197">
        <v>25</v>
      </c>
      <c r="E4" s="9">
        <v>0.18</v>
      </c>
      <c r="F4" s="17">
        <f>C4*(E4/12)</f>
        <v>7.5</v>
      </c>
      <c r="G4" s="96"/>
      <c r="H4" s="107"/>
      <c r="I4" s="112" t="s">
        <v>48</v>
      </c>
      <c r="J4" s="113">
        <f>C20/C22</f>
        <v>0</v>
      </c>
      <c r="K4" s="105"/>
      <c r="L4" s="182">
        <f t="shared" ref="L4:L12" si="0">C4/$C$14</f>
        <v>8.2576383154417843E-2</v>
      </c>
      <c r="M4" s="187">
        <f>L4*E4</f>
        <v>1.4863748967795212E-2</v>
      </c>
    </row>
    <row r="5" spans="1:107" x14ac:dyDescent="0.25">
      <c r="B5" s="25"/>
      <c r="C5" s="15">
        <v>0</v>
      </c>
      <c r="D5" s="197">
        <v>0</v>
      </c>
      <c r="E5" s="9">
        <v>0</v>
      </c>
      <c r="F5" s="17">
        <f t="shared" ref="F5:F13" si="1">C5*(E5/12)</f>
        <v>0</v>
      </c>
      <c r="G5" s="96"/>
      <c r="H5" s="107"/>
      <c r="I5" s="200" t="s">
        <v>34</v>
      </c>
      <c r="J5" s="200"/>
      <c r="K5" s="105"/>
      <c r="L5" s="182">
        <f t="shared" si="0"/>
        <v>0</v>
      </c>
      <c r="M5" s="185">
        <f>L5*E5</f>
        <v>0</v>
      </c>
    </row>
    <row r="6" spans="1:107" x14ac:dyDescent="0.25">
      <c r="B6" s="25"/>
      <c r="C6" s="15">
        <v>5555</v>
      </c>
      <c r="D6" s="197">
        <v>120</v>
      </c>
      <c r="E6" s="9">
        <v>0.22</v>
      </c>
      <c r="F6" s="17">
        <f t="shared" si="1"/>
        <v>101.84166666666667</v>
      </c>
      <c r="G6" s="96"/>
      <c r="H6" s="107"/>
      <c r="I6" s="200"/>
      <c r="J6" s="200"/>
      <c r="K6" s="105"/>
      <c r="L6" s="182">
        <f t="shared" si="0"/>
        <v>0.91742361684558216</v>
      </c>
      <c r="M6" s="185">
        <f t="shared" ref="M6:M13" si="2">L6*E6</f>
        <v>0.20183319570602806</v>
      </c>
    </row>
    <row r="7" spans="1:107" ht="21" x14ac:dyDescent="0.35">
      <c r="B7" s="25"/>
      <c r="C7" s="15">
        <v>0</v>
      </c>
      <c r="D7" s="197">
        <v>0</v>
      </c>
      <c r="E7" s="9">
        <v>0</v>
      </c>
      <c r="F7" s="17">
        <f t="shared" si="1"/>
        <v>0</v>
      </c>
      <c r="G7" s="96"/>
      <c r="H7" s="107"/>
      <c r="I7" s="203" t="s">
        <v>33</v>
      </c>
      <c r="J7" s="203"/>
      <c r="K7" s="105"/>
      <c r="L7" s="182">
        <f t="shared" si="0"/>
        <v>0</v>
      </c>
      <c r="M7" s="185">
        <f t="shared" si="2"/>
        <v>0</v>
      </c>
    </row>
    <row r="8" spans="1:107" ht="15" customHeight="1" x14ac:dyDescent="0.25">
      <c r="B8" s="25"/>
      <c r="C8" s="15">
        <v>0</v>
      </c>
      <c r="D8" s="197">
        <v>0</v>
      </c>
      <c r="E8" s="9">
        <v>0</v>
      </c>
      <c r="F8" s="17">
        <f t="shared" si="1"/>
        <v>0</v>
      </c>
      <c r="G8" s="96"/>
      <c r="H8" s="107"/>
      <c r="I8" s="86" t="s">
        <v>0</v>
      </c>
      <c r="J8" s="21">
        <f>C40+C31</f>
        <v>0</v>
      </c>
      <c r="K8" s="105"/>
      <c r="L8" s="182">
        <f t="shared" si="0"/>
        <v>0</v>
      </c>
      <c r="M8" s="185">
        <f t="shared" si="2"/>
        <v>0</v>
      </c>
    </row>
    <row r="9" spans="1:107" x14ac:dyDescent="0.25">
      <c r="B9" s="25"/>
      <c r="C9" s="15">
        <v>0</v>
      </c>
      <c r="D9" s="197">
        <v>0</v>
      </c>
      <c r="E9" s="9">
        <v>0</v>
      </c>
      <c r="F9" s="17">
        <f t="shared" si="1"/>
        <v>0</v>
      </c>
      <c r="G9" s="96"/>
      <c r="H9" s="107"/>
      <c r="I9" s="87" t="s">
        <v>1</v>
      </c>
      <c r="J9" s="21">
        <f>C14</f>
        <v>6055</v>
      </c>
      <c r="K9" s="105"/>
      <c r="L9" s="182">
        <f t="shared" si="0"/>
        <v>0</v>
      </c>
      <c r="M9" s="185">
        <f t="shared" si="2"/>
        <v>0</v>
      </c>
    </row>
    <row r="10" spans="1:107" x14ac:dyDescent="0.25">
      <c r="B10" s="25"/>
      <c r="C10" s="15">
        <v>0</v>
      </c>
      <c r="D10" s="197">
        <v>0</v>
      </c>
      <c r="E10" s="9">
        <v>0</v>
      </c>
      <c r="F10" s="17">
        <f t="shared" si="1"/>
        <v>0</v>
      </c>
      <c r="G10" s="96"/>
      <c r="H10" s="107"/>
      <c r="I10" s="86" t="s">
        <v>5</v>
      </c>
      <c r="J10" s="81">
        <f>J8-J9</f>
        <v>-6055</v>
      </c>
      <c r="K10" s="105"/>
      <c r="L10" s="182">
        <f t="shared" si="0"/>
        <v>0</v>
      </c>
      <c r="M10" s="185">
        <f t="shared" si="2"/>
        <v>0</v>
      </c>
    </row>
    <row r="11" spans="1:107" ht="15.75" customHeight="1" x14ac:dyDescent="0.25">
      <c r="B11" s="25"/>
      <c r="C11" s="15">
        <v>0</v>
      </c>
      <c r="D11" s="197">
        <v>0</v>
      </c>
      <c r="E11" s="9">
        <v>0</v>
      </c>
      <c r="F11" s="17">
        <f t="shared" si="1"/>
        <v>0</v>
      </c>
      <c r="G11" s="96"/>
      <c r="H11" s="107"/>
      <c r="I11" s="93" t="s">
        <v>36</v>
      </c>
      <c r="J11" s="94">
        <f>D14</f>
        <v>145</v>
      </c>
      <c r="K11" s="105"/>
      <c r="L11" s="182">
        <f t="shared" si="0"/>
        <v>0</v>
      </c>
      <c r="M11" s="185">
        <f t="shared" si="2"/>
        <v>0</v>
      </c>
    </row>
    <row r="12" spans="1:107" ht="16.5" customHeight="1" x14ac:dyDescent="0.25">
      <c r="B12" s="25"/>
      <c r="C12" s="15">
        <v>0</v>
      </c>
      <c r="D12" s="197">
        <v>0</v>
      </c>
      <c r="E12" s="9">
        <v>0</v>
      </c>
      <c r="F12" s="17">
        <f t="shared" si="1"/>
        <v>0</v>
      </c>
      <c r="G12" s="96"/>
      <c r="H12" s="107"/>
      <c r="I12" s="86" t="s">
        <v>31</v>
      </c>
      <c r="J12" s="21">
        <f>F14</f>
        <v>109.34166666666667</v>
      </c>
      <c r="K12" s="105"/>
      <c r="L12" s="182">
        <f t="shared" si="0"/>
        <v>0</v>
      </c>
      <c r="M12" s="185">
        <f t="shared" si="2"/>
        <v>0</v>
      </c>
    </row>
    <row r="13" spans="1:107" ht="15" customHeight="1" x14ac:dyDescent="0.25">
      <c r="B13" s="25"/>
      <c r="C13" s="15"/>
      <c r="D13" s="197"/>
      <c r="E13" s="9">
        <v>0</v>
      </c>
      <c r="F13" s="17">
        <f t="shared" si="1"/>
        <v>0</v>
      </c>
      <c r="G13" s="96"/>
      <c r="H13" s="107"/>
      <c r="I13" s="86" t="s">
        <v>47</v>
      </c>
      <c r="J13" s="21">
        <f>E31+E40</f>
        <v>0</v>
      </c>
      <c r="K13" s="105"/>
      <c r="L13" s="182">
        <f>C13/$C$14</f>
        <v>0</v>
      </c>
      <c r="M13" s="185">
        <f t="shared" si="2"/>
        <v>0</v>
      </c>
    </row>
    <row r="14" spans="1:107" ht="15" customHeight="1" x14ac:dyDescent="0.25">
      <c r="B14" s="26" t="s">
        <v>14</v>
      </c>
      <c r="C14" s="27">
        <f>SUM(C4:C13)</f>
        <v>6055</v>
      </c>
      <c r="D14" s="27">
        <f>SUM(D4:D13)</f>
        <v>145</v>
      </c>
      <c r="E14" s="28">
        <f>M14</f>
        <v>0.21669694467382328</v>
      </c>
      <c r="F14" s="29">
        <f>SUM(F4:F13)</f>
        <v>109.34166666666667</v>
      </c>
      <c r="G14" s="97"/>
      <c r="H14" s="107"/>
      <c r="I14" s="192" t="s">
        <v>52</v>
      </c>
      <c r="J14" s="193">
        <f>1*M14</f>
        <v>0.21669694467382328</v>
      </c>
      <c r="K14" s="105"/>
      <c r="M14" s="185">
        <f>SUM(M4:M13)</f>
        <v>0.21669694467382328</v>
      </c>
    </row>
    <row r="15" spans="1:107" s="10" customFormat="1" ht="9.75" customHeight="1" x14ac:dyDescent="0.25">
      <c r="A15" s="3"/>
      <c r="B15" s="30"/>
      <c r="C15" s="31"/>
      <c r="D15" s="32"/>
      <c r="E15" s="33"/>
      <c r="F15" s="34"/>
      <c r="G15" s="35"/>
      <c r="H15" s="107"/>
      <c r="I15" s="194"/>
      <c r="J15" s="194"/>
      <c r="K15" s="105"/>
      <c r="L15" s="182"/>
      <c r="M15" s="18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</row>
    <row r="16" spans="1:107" ht="30.75" customHeight="1" x14ac:dyDescent="0.25">
      <c r="B16" s="36" t="s">
        <v>2</v>
      </c>
      <c r="C16" s="37" t="s">
        <v>28</v>
      </c>
      <c r="D16" s="38" t="s">
        <v>29</v>
      </c>
      <c r="E16" s="39" t="s">
        <v>30</v>
      </c>
      <c r="F16" s="38" t="s">
        <v>27</v>
      </c>
      <c r="G16" s="98" t="s">
        <v>16</v>
      </c>
      <c r="H16" s="107"/>
      <c r="I16" s="195" t="s">
        <v>54</v>
      </c>
      <c r="J16" s="193">
        <f>(C14*J14)</f>
        <v>1312.1</v>
      </c>
      <c r="K16" s="105"/>
    </row>
    <row r="17" spans="2:17" ht="9" customHeight="1" x14ac:dyDescent="0.25">
      <c r="B17" s="40"/>
      <c r="C17" s="41"/>
      <c r="D17" s="41"/>
      <c r="E17" s="42"/>
      <c r="F17" s="43"/>
      <c r="G17" s="99"/>
      <c r="H17" s="107"/>
      <c r="I17" s="198" t="s">
        <v>26</v>
      </c>
      <c r="J17" s="198"/>
      <c r="K17" s="105"/>
    </row>
    <row r="18" spans="2:17" ht="18" customHeight="1" x14ac:dyDescent="0.25">
      <c r="B18" s="25" t="s">
        <v>2</v>
      </c>
      <c r="C18" s="15">
        <v>0</v>
      </c>
      <c r="D18" s="16">
        <v>0</v>
      </c>
      <c r="E18" s="44">
        <v>0</v>
      </c>
      <c r="F18" s="45">
        <f>C18*(E18/12)</f>
        <v>0</v>
      </c>
      <c r="G18" s="96"/>
      <c r="H18" s="107"/>
      <c r="I18" s="199"/>
      <c r="J18" s="199"/>
      <c r="K18" s="105"/>
    </row>
    <row r="19" spans="2:17" ht="18" customHeight="1" x14ac:dyDescent="0.25">
      <c r="B19" s="25" t="s">
        <v>20</v>
      </c>
      <c r="C19" s="15"/>
      <c r="D19" s="16"/>
      <c r="E19" s="44">
        <v>0</v>
      </c>
      <c r="F19" s="45">
        <f>-C19*(E19/12)</f>
        <v>0</v>
      </c>
      <c r="G19" s="96"/>
      <c r="H19" s="107"/>
      <c r="I19" s="199"/>
      <c r="J19" s="199"/>
      <c r="K19" s="105"/>
    </row>
    <row r="20" spans="2:17" ht="20.25" customHeight="1" x14ac:dyDescent="0.25">
      <c r="B20" s="26" t="s">
        <v>14</v>
      </c>
      <c r="C20" s="27">
        <f>SUM(C18:C19)</f>
        <v>0</v>
      </c>
      <c r="D20" s="27">
        <f>SUM(D18:D19)</f>
        <v>0</v>
      </c>
      <c r="E20" s="46"/>
      <c r="F20" s="27">
        <f>SUM(F18:F19)</f>
        <v>0</v>
      </c>
      <c r="G20" s="100"/>
      <c r="H20" s="107"/>
      <c r="I20" s="90"/>
      <c r="J20" s="19"/>
      <c r="K20" s="105"/>
    </row>
    <row r="21" spans="2:17" s="3" customFormat="1" ht="5.25" customHeight="1" x14ac:dyDescent="0.25">
      <c r="B21" s="30"/>
      <c r="C21" s="31"/>
      <c r="D21" s="32"/>
      <c r="E21" s="32"/>
      <c r="F21" s="34"/>
      <c r="G21" s="32"/>
      <c r="H21" s="107"/>
      <c r="I21" s="89"/>
      <c r="J21" s="89"/>
      <c r="K21" s="105"/>
      <c r="L21" s="182"/>
      <c r="M21" s="185"/>
    </row>
    <row r="22" spans="2:17" ht="30.75" customHeight="1" thickBot="1" x14ac:dyDescent="0.3">
      <c r="B22" s="47" t="s">
        <v>23</v>
      </c>
      <c r="C22" s="48">
        <v>1</v>
      </c>
      <c r="D22" s="48"/>
      <c r="E22" s="49" t="s">
        <v>24</v>
      </c>
      <c r="F22" s="48">
        <f>C22-C20</f>
        <v>1</v>
      </c>
      <c r="G22" s="101"/>
      <c r="H22" s="108"/>
      <c r="I22" s="109"/>
      <c r="J22" s="110"/>
      <c r="K22" s="111"/>
    </row>
    <row r="23" spans="2:17" s="3" customFormat="1" x14ac:dyDescent="0.25">
      <c r="B23" s="30"/>
      <c r="C23" s="31"/>
      <c r="D23" s="32"/>
      <c r="E23" s="32"/>
      <c r="F23" s="34"/>
      <c r="G23" s="32"/>
      <c r="H23" s="32"/>
      <c r="I23" s="32"/>
      <c r="J23" s="32"/>
      <c r="K23" s="32"/>
      <c r="L23" s="184"/>
      <c r="M23" s="185"/>
    </row>
    <row r="24" spans="2:17" s="3" customFormat="1" ht="21" x14ac:dyDescent="0.25">
      <c r="B24" s="50" t="s">
        <v>3</v>
      </c>
      <c r="C24" s="51"/>
      <c r="D24" s="52"/>
      <c r="E24" s="52"/>
      <c r="F24" s="34"/>
      <c r="G24" s="32"/>
      <c r="H24" s="32"/>
      <c r="I24" s="32"/>
      <c r="J24" s="151"/>
      <c r="K24" s="32"/>
      <c r="L24" s="184"/>
      <c r="M24" s="185"/>
    </row>
    <row r="25" spans="2:17" s="3" customFormat="1" ht="30" x14ac:dyDescent="0.25">
      <c r="B25" s="196" t="s">
        <v>4</v>
      </c>
      <c r="C25" s="54" t="s">
        <v>5</v>
      </c>
      <c r="D25" s="54" t="s">
        <v>9</v>
      </c>
      <c r="E25" s="54" t="s">
        <v>10</v>
      </c>
      <c r="F25" s="34"/>
      <c r="G25" s="32"/>
      <c r="H25" s="32"/>
      <c r="I25" s="32"/>
      <c r="J25" s="151"/>
      <c r="K25" s="32"/>
      <c r="L25" s="184"/>
      <c r="M25" s="185"/>
    </row>
    <row r="26" spans="2:17" s="3" customFormat="1" x14ac:dyDescent="0.25">
      <c r="B26" s="55"/>
      <c r="C26" s="56"/>
      <c r="D26" s="57"/>
      <c r="E26" s="58"/>
      <c r="F26" s="32"/>
      <c r="G26" s="32"/>
      <c r="H26" s="32"/>
      <c r="I26" s="32"/>
      <c r="J26" s="151"/>
      <c r="K26" s="32"/>
      <c r="L26" s="184"/>
      <c r="M26" s="188"/>
      <c r="N26" s="91"/>
      <c r="O26" s="91"/>
      <c r="P26" s="91"/>
      <c r="Q26" s="91"/>
    </row>
    <row r="27" spans="2:17" s="3" customFormat="1" x14ac:dyDescent="0.25">
      <c r="B27" s="59" t="s">
        <v>11</v>
      </c>
      <c r="C27" s="16">
        <v>0</v>
      </c>
      <c r="D27" s="9">
        <v>0</v>
      </c>
      <c r="E27" s="60">
        <f>C27*(D27/12)</f>
        <v>0</v>
      </c>
      <c r="F27" s="32"/>
      <c r="G27" s="32"/>
      <c r="H27" s="32"/>
      <c r="I27" s="32"/>
      <c r="J27" s="151"/>
      <c r="K27" s="32"/>
      <c r="L27" s="184"/>
      <c r="M27" s="188"/>
      <c r="N27" s="91"/>
      <c r="O27" s="91"/>
      <c r="P27" s="91"/>
      <c r="Q27" s="91"/>
    </row>
    <row r="28" spans="2:17" s="3" customFormat="1" x14ac:dyDescent="0.25">
      <c r="B28" s="59" t="s">
        <v>13</v>
      </c>
      <c r="C28" s="16">
        <v>0</v>
      </c>
      <c r="D28" s="9">
        <v>0</v>
      </c>
      <c r="E28" s="60">
        <f>C28*(D28/12)</f>
        <v>0</v>
      </c>
      <c r="F28" s="32"/>
      <c r="G28" s="32"/>
      <c r="H28" s="32"/>
      <c r="I28" s="32"/>
      <c r="J28" s="151"/>
      <c r="K28" s="32"/>
      <c r="L28" s="184"/>
      <c r="M28" s="188"/>
      <c r="N28" s="91"/>
      <c r="O28" s="91"/>
      <c r="P28" s="91"/>
      <c r="Q28" s="91"/>
    </row>
    <row r="29" spans="2:17" s="3" customFormat="1" x14ac:dyDescent="0.25">
      <c r="B29" s="59"/>
      <c r="C29" s="16"/>
      <c r="D29" s="9"/>
      <c r="E29" s="60">
        <f>C29*(D29/12)</f>
        <v>0</v>
      </c>
      <c r="F29" s="32"/>
      <c r="G29" s="32"/>
      <c r="H29" s="32"/>
      <c r="I29" s="32"/>
      <c r="J29" s="151"/>
      <c r="K29" s="32"/>
      <c r="L29" s="184"/>
      <c r="M29" s="188"/>
      <c r="N29" s="91"/>
      <c r="O29" s="91"/>
      <c r="P29" s="91"/>
      <c r="Q29" s="91"/>
    </row>
    <row r="30" spans="2:17" s="3" customFormat="1" x14ac:dyDescent="0.25">
      <c r="B30" s="59"/>
      <c r="C30" s="16"/>
      <c r="D30" s="61"/>
      <c r="E30" s="60">
        <f>C30*(D30/12)</f>
        <v>0</v>
      </c>
      <c r="F30" s="32"/>
      <c r="G30" s="32"/>
      <c r="H30" s="32"/>
      <c r="I30" s="32"/>
      <c r="J30" s="151"/>
      <c r="K30" s="32"/>
      <c r="L30" s="184"/>
      <c r="M30" s="188"/>
      <c r="N30" s="91"/>
      <c r="O30" s="91"/>
      <c r="P30" s="5"/>
      <c r="Q30" s="91"/>
    </row>
    <row r="31" spans="2:17" s="3" customFormat="1" x14ac:dyDescent="0.25">
      <c r="B31" s="62" t="s">
        <v>14</v>
      </c>
      <c r="C31" s="63">
        <f>SUM(C27:C29)</f>
        <v>0</v>
      </c>
      <c r="D31" s="64"/>
      <c r="E31" s="65">
        <f>SUM(E27:E29)</f>
        <v>0</v>
      </c>
      <c r="F31" s="32"/>
      <c r="G31" s="32"/>
      <c r="H31" s="32"/>
      <c r="I31" s="32"/>
      <c r="J31" s="151"/>
      <c r="K31" s="32"/>
      <c r="L31" s="184"/>
      <c r="M31" s="188"/>
      <c r="N31" s="91"/>
      <c r="O31" s="91"/>
      <c r="P31" s="5"/>
      <c r="Q31" s="91"/>
    </row>
    <row r="32" spans="2:17" s="3" customFormat="1" x14ac:dyDescent="0.25">
      <c r="B32" s="66"/>
      <c r="C32" s="32"/>
      <c r="D32" s="32"/>
      <c r="E32" s="34"/>
      <c r="F32" s="32"/>
      <c r="G32" s="32"/>
      <c r="H32" s="32"/>
      <c r="I32" s="32"/>
      <c r="J32" s="151"/>
      <c r="K32" s="32"/>
      <c r="L32" s="184"/>
      <c r="M32" s="189"/>
      <c r="N32" s="4"/>
      <c r="O32" s="4"/>
      <c r="P32" s="6"/>
      <c r="Q32" s="91"/>
    </row>
    <row r="33" spans="2:17" s="3" customFormat="1" ht="21" x14ac:dyDescent="0.25">
      <c r="B33" s="67" t="s">
        <v>15</v>
      </c>
      <c r="C33" s="68"/>
      <c r="D33" s="52"/>
      <c r="E33" s="69"/>
      <c r="F33" s="32"/>
      <c r="G33" s="32"/>
      <c r="H33" s="32"/>
      <c r="I33" s="32"/>
      <c r="J33" s="32"/>
      <c r="K33" s="32"/>
      <c r="L33" s="184"/>
      <c r="M33" s="190"/>
      <c r="N33" s="4"/>
      <c r="O33" s="4"/>
      <c r="P33" s="5"/>
      <c r="Q33" s="91"/>
    </row>
    <row r="34" spans="2:17" s="3" customFormat="1" ht="30" x14ac:dyDescent="0.25">
      <c r="B34" s="70" t="s">
        <v>4</v>
      </c>
      <c r="C34" s="71" t="s">
        <v>5</v>
      </c>
      <c r="D34" s="71" t="s">
        <v>9</v>
      </c>
      <c r="E34" s="72" t="s">
        <v>22</v>
      </c>
      <c r="F34" s="32"/>
      <c r="G34" s="151"/>
      <c r="H34" s="151"/>
      <c r="I34" s="151"/>
      <c r="J34" s="151"/>
      <c r="K34" s="151"/>
      <c r="L34" s="184"/>
      <c r="M34" s="191"/>
      <c r="N34" s="91"/>
      <c r="O34" s="91"/>
      <c r="P34" s="92"/>
      <c r="Q34" s="91"/>
    </row>
    <row r="35" spans="2:17" s="3" customFormat="1" x14ac:dyDescent="0.25">
      <c r="B35" s="73"/>
      <c r="C35" s="74"/>
      <c r="D35" s="75"/>
      <c r="E35" s="76"/>
      <c r="F35" s="32"/>
      <c r="G35" s="151"/>
      <c r="H35" s="151"/>
      <c r="I35" s="151"/>
      <c r="J35" s="151"/>
      <c r="K35" s="151"/>
      <c r="L35" s="184"/>
      <c r="M35" s="188"/>
      <c r="N35" s="91"/>
      <c r="O35" s="91"/>
      <c r="P35" s="91"/>
      <c r="Q35" s="91"/>
    </row>
    <row r="36" spans="2:17" s="3" customFormat="1" x14ac:dyDescent="0.25">
      <c r="B36" s="59" t="s">
        <v>17</v>
      </c>
      <c r="C36" s="16">
        <v>0</v>
      </c>
      <c r="D36" s="9">
        <v>0</v>
      </c>
      <c r="E36" s="77">
        <f>C36*(D36/12)</f>
        <v>0</v>
      </c>
      <c r="F36" s="32"/>
      <c r="G36" s="151"/>
      <c r="H36" s="151"/>
      <c r="I36" s="151"/>
      <c r="J36" s="151"/>
      <c r="K36" s="151"/>
      <c r="L36" s="184"/>
      <c r="M36" s="188"/>
      <c r="N36" s="91"/>
      <c r="O36" s="91"/>
      <c r="P36" s="91"/>
      <c r="Q36" s="91"/>
    </row>
    <row r="37" spans="2:17" s="3" customFormat="1" x14ac:dyDescent="0.25">
      <c r="B37" s="59" t="s">
        <v>18</v>
      </c>
      <c r="C37" s="16">
        <v>0</v>
      </c>
      <c r="D37" s="9">
        <v>0</v>
      </c>
      <c r="E37" s="77">
        <f>C37*(D37/12)</f>
        <v>0</v>
      </c>
      <c r="F37" s="32"/>
      <c r="G37" s="151"/>
      <c r="H37" s="151"/>
      <c r="I37" s="151"/>
      <c r="J37" s="151"/>
      <c r="K37" s="151"/>
      <c r="L37" s="184"/>
      <c r="M37" s="188"/>
      <c r="N37" s="91"/>
      <c r="O37" s="91"/>
      <c r="P37" s="91"/>
      <c r="Q37" s="91"/>
    </row>
    <row r="38" spans="2:17" s="3" customFormat="1" x14ac:dyDescent="0.25">
      <c r="B38" s="78" t="s">
        <v>19</v>
      </c>
      <c r="C38" s="16"/>
      <c r="D38" s="9"/>
      <c r="E38" s="77">
        <f>C38*(D38/12)</f>
        <v>0</v>
      </c>
      <c r="F38" s="32"/>
      <c r="G38" s="151"/>
      <c r="H38" s="151"/>
      <c r="I38" s="151"/>
      <c r="J38" s="151"/>
      <c r="K38" s="151"/>
      <c r="L38" s="184"/>
      <c r="M38" s="185"/>
    </row>
    <row r="39" spans="2:17" s="3" customFormat="1" x14ac:dyDescent="0.25">
      <c r="B39" s="78" t="s">
        <v>21</v>
      </c>
      <c r="C39" s="16"/>
      <c r="D39" s="9"/>
      <c r="E39" s="77">
        <f>C39*(D39/12)</f>
        <v>0</v>
      </c>
      <c r="F39" s="32"/>
      <c r="G39" s="151"/>
      <c r="H39" s="151"/>
      <c r="I39" s="151"/>
      <c r="J39" s="151"/>
      <c r="K39" s="151"/>
      <c r="L39" s="184"/>
      <c r="M39" s="185"/>
    </row>
    <row r="40" spans="2:17" s="3" customFormat="1" x14ac:dyDescent="0.25">
      <c r="B40" s="62" t="s">
        <v>14</v>
      </c>
      <c r="C40" s="63">
        <f>SUM(C36:C39)</f>
        <v>0</v>
      </c>
      <c r="D40" s="79"/>
      <c r="E40" s="80">
        <f>SUM(E36:E39)</f>
        <v>0</v>
      </c>
      <c r="F40" s="32"/>
      <c r="G40" s="151"/>
      <c r="H40" s="151"/>
      <c r="I40" s="151"/>
      <c r="J40" s="151"/>
      <c r="K40" s="151"/>
      <c r="L40" s="184"/>
      <c r="M40" s="185"/>
    </row>
    <row r="41" spans="2:17" s="3" customFormat="1" x14ac:dyDescent="0.25">
      <c r="B41" s="30"/>
      <c r="C41" s="31"/>
      <c r="D41" s="32"/>
      <c r="E41" s="32"/>
      <c r="F41" s="32"/>
      <c r="G41" s="32"/>
      <c r="H41" s="32"/>
      <c r="I41" s="32"/>
      <c r="J41" s="32"/>
      <c r="K41" s="32"/>
      <c r="L41" s="184"/>
      <c r="M41" s="185"/>
    </row>
    <row r="42" spans="2:17" s="3" customFormat="1" x14ac:dyDescent="0.25">
      <c r="B42" s="13"/>
      <c r="C42" s="1"/>
      <c r="D42" s="2"/>
      <c r="E42" s="2"/>
      <c r="F42" s="2"/>
      <c r="G42" s="2"/>
      <c r="H42" s="32"/>
      <c r="I42" s="32"/>
      <c r="J42" s="32"/>
      <c r="K42" s="32"/>
      <c r="L42" s="184"/>
      <c r="M42" s="185"/>
    </row>
    <row r="43" spans="2:17" s="3" customFormat="1" x14ac:dyDescent="0.25">
      <c r="B43" s="13"/>
      <c r="C43" s="1"/>
      <c r="D43" s="2"/>
      <c r="E43" s="2"/>
      <c r="F43" s="2"/>
      <c r="G43" s="2"/>
      <c r="H43" s="32"/>
      <c r="I43" s="32"/>
      <c r="J43" s="32"/>
      <c r="K43" s="32"/>
      <c r="L43" s="184"/>
      <c r="M43" s="185"/>
    </row>
    <row r="44" spans="2:17" s="3" customFormat="1" x14ac:dyDescent="0.25">
      <c r="B44" s="13"/>
      <c r="C44" s="1"/>
      <c r="D44" s="2"/>
      <c r="E44" s="2"/>
      <c r="F44" s="2"/>
      <c r="G44" s="2"/>
      <c r="H44" s="32"/>
      <c r="I44" s="32"/>
      <c r="J44" s="32"/>
      <c r="K44" s="32"/>
      <c r="L44" s="184"/>
      <c r="M44" s="185"/>
    </row>
    <row r="45" spans="2:17" s="3" customFormat="1" x14ac:dyDescent="0.25">
      <c r="B45" s="13"/>
      <c r="C45" s="1"/>
      <c r="D45" s="2"/>
      <c r="E45" s="2"/>
      <c r="F45" s="2"/>
      <c r="G45" s="2"/>
      <c r="H45" s="32"/>
      <c r="I45" s="32"/>
      <c r="J45" s="32"/>
      <c r="K45" s="32"/>
      <c r="L45" s="184"/>
      <c r="M45" s="185"/>
    </row>
    <row r="46" spans="2:17" s="3" customFormat="1" x14ac:dyDescent="0.25">
      <c r="B46" s="13"/>
      <c r="C46" s="1"/>
      <c r="D46" s="2"/>
      <c r="E46" s="2"/>
      <c r="F46" s="2"/>
      <c r="G46" s="2"/>
      <c r="H46" s="32"/>
      <c r="I46" s="32"/>
      <c r="J46" s="32"/>
      <c r="K46" s="32"/>
      <c r="L46" s="184"/>
      <c r="M46" s="185"/>
    </row>
    <row r="47" spans="2:17" s="3" customFormat="1" x14ac:dyDescent="0.25">
      <c r="B47" s="13"/>
      <c r="C47" s="1"/>
      <c r="D47" s="2"/>
      <c r="E47" s="2"/>
      <c r="F47" s="2"/>
      <c r="G47" s="2"/>
      <c r="H47" s="32"/>
      <c r="I47" s="32"/>
      <c r="J47" s="32"/>
      <c r="K47" s="32"/>
      <c r="L47" s="184"/>
      <c r="M47" s="185"/>
    </row>
    <row r="48" spans="2:17" s="3" customFormat="1" x14ac:dyDescent="0.25">
      <c r="B48" s="13"/>
      <c r="C48" s="1"/>
      <c r="D48" s="2"/>
      <c r="E48" s="2"/>
      <c r="F48" s="2"/>
      <c r="G48" s="2"/>
      <c r="H48" s="32"/>
      <c r="I48" s="32"/>
      <c r="J48" s="32"/>
      <c r="K48" s="32"/>
      <c r="L48" s="184"/>
      <c r="M48" s="185"/>
    </row>
    <row r="49" spans="2:13" s="3" customFormat="1" x14ac:dyDescent="0.25">
      <c r="B49" s="13"/>
      <c r="C49" s="1"/>
      <c r="D49" s="2"/>
      <c r="E49" s="2"/>
      <c r="F49" s="2"/>
      <c r="G49" s="2"/>
      <c r="H49" s="32"/>
      <c r="I49" s="32"/>
      <c r="J49" s="32"/>
      <c r="K49" s="32"/>
      <c r="L49" s="184"/>
      <c r="M49" s="185"/>
    </row>
    <row r="50" spans="2:13" s="3" customFormat="1" x14ac:dyDescent="0.25">
      <c r="B50" s="13"/>
      <c r="C50" s="1"/>
      <c r="D50" s="2"/>
      <c r="E50" s="2"/>
      <c r="F50" s="2"/>
      <c r="G50" s="2"/>
      <c r="H50" s="32"/>
      <c r="I50" s="32"/>
      <c r="J50" s="32"/>
      <c r="K50" s="32"/>
      <c r="L50" s="184"/>
      <c r="M50" s="185"/>
    </row>
    <row r="51" spans="2:13" s="3" customFormat="1" x14ac:dyDescent="0.25">
      <c r="B51" s="13"/>
      <c r="C51" s="1"/>
      <c r="D51" s="2"/>
      <c r="E51" s="2"/>
      <c r="F51" s="2"/>
      <c r="G51" s="2"/>
      <c r="H51" s="32"/>
      <c r="I51" s="32"/>
      <c r="J51" s="32"/>
      <c r="K51" s="32"/>
      <c r="L51" s="184"/>
      <c r="M51" s="185"/>
    </row>
    <row r="52" spans="2:13" s="3" customFormat="1" x14ac:dyDescent="0.25">
      <c r="B52" s="13"/>
      <c r="C52" s="1"/>
      <c r="D52" s="2"/>
      <c r="E52" s="2"/>
      <c r="F52" s="2"/>
      <c r="G52" s="2"/>
      <c r="H52" s="32"/>
      <c r="I52" s="32"/>
      <c r="J52" s="32"/>
      <c r="K52" s="32"/>
      <c r="L52" s="184"/>
      <c r="M52" s="185"/>
    </row>
    <row r="53" spans="2:13" s="3" customFormat="1" x14ac:dyDescent="0.25">
      <c r="B53" s="13"/>
      <c r="C53" s="1"/>
      <c r="D53" s="2"/>
      <c r="E53" s="2"/>
      <c r="F53" s="2"/>
      <c r="G53" s="2"/>
      <c r="H53" s="32"/>
      <c r="I53" s="32"/>
      <c r="J53" s="32"/>
      <c r="K53" s="32"/>
      <c r="L53" s="184"/>
      <c r="M53" s="185"/>
    </row>
    <row r="54" spans="2:13" s="3" customFormat="1" x14ac:dyDescent="0.25">
      <c r="B54" s="13"/>
      <c r="C54" s="1"/>
      <c r="D54" s="2"/>
      <c r="E54" s="2"/>
      <c r="F54" s="2"/>
      <c r="G54" s="2"/>
      <c r="H54" s="32"/>
      <c r="I54" s="32"/>
      <c r="J54" s="32"/>
      <c r="K54" s="32"/>
      <c r="L54" s="184"/>
      <c r="M54" s="185"/>
    </row>
    <row r="55" spans="2:13" s="3" customFormat="1" x14ac:dyDescent="0.25">
      <c r="B55" s="13"/>
      <c r="C55" s="1"/>
      <c r="D55" s="2"/>
      <c r="E55" s="2"/>
      <c r="F55" s="2"/>
      <c r="G55" s="2"/>
      <c r="H55" s="32"/>
      <c r="I55" s="32"/>
      <c r="J55" s="32"/>
      <c r="K55" s="32"/>
      <c r="L55" s="184"/>
      <c r="M55" s="185"/>
    </row>
    <row r="56" spans="2:13" s="3" customFormat="1" x14ac:dyDescent="0.25">
      <c r="B56" s="13"/>
      <c r="C56" s="1"/>
      <c r="D56" s="2"/>
      <c r="E56" s="2"/>
      <c r="F56" s="2"/>
      <c r="G56" s="2"/>
      <c r="H56" s="32"/>
      <c r="I56" s="32"/>
      <c r="J56" s="32"/>
      <c r="K56" s="32"/>
      <c r="L56" s="184"/>
      <c r="M56" s="185"/>
    </row>
    <row r="57" spans="2:13" s="3" customFormat="1" x14ac:dyDescent="0.25">
      <c r="B57" s="13"/>
      <c r="C57" s="1"/>
      <c r="D57" s="2"/>
      <c r="E57" s="2"/>
      <c r="F57" s="2"/>
      <c r="G57" s="2"/>
      <c r="H57" s="32"/>
      <c r="I57" s="32"/>
      <c r="J57" s="32"/>
      <c r="K57" s="32"/>
      <c r="L57" s="184"/>
      <c r="M57" s="185"/>
    </row>
    <row r="58" spans="2:13" s="3" customFormat="1" x14ac:dyDescent="0.25">
      <c r="B58" s="13"/>
      <c r="C58" s="1"/>
      <c r="D58" s="2"/>
      <c r="E58" s="2"/>
      <c r="F58" s="2"/>
      <c r="G58" s="2"/>
      <c r="H58" s="32"/>
      <c r="I58" s="32"/>
      <c r="J58" s="32"/>
      <c r="K58" s="32"/>
      <c r="L58" s="184"/>
      <c r="M58" s="185"/>
    </row>
    <row r="59" spans="2:13" s="3" customFormat="1" x14ac:dyDescent="0.25">
      <c r="B59" s="13"/>
      <c r="C59" s="1"/>
      <c r="D59" s="2"/>
      <c r="E59" s="2"/>
      <c r="F59" s="2"/>
      <c r="G59" s="2"/>
      <c r="H59" s="32"/>
      <c r="I59" s="32"/>
      <c r="J59" s="32"/>
      <c r="K59" s="32"/>
      <c r="L59" s="184"/>
      <c r="M59" s="185"/>
    </row>
    <row r="60" spans="2:13" s="3" customFormat="1" x14ac:dyDescent="0.25">
      <c r="B60" s="13"/>
      <c r="C60" s="1"/>
      <c r="D60" s="2"/>
      <c r="E60" s="2"/>
      <c r="F60" s="2"/>
      <c r="G60" s="2"/>
      <c r="H60" s="32"/>
      <c r="I60" s="32"/>
      <c r="J60" s="32"/>
      <c r="K60" s="32"/>
      <c r="L60" s="184"/>
      <c r="M60" s="185"/>
    </row>
    <row r="61" spans="2:13" s="3" customFormat="1" x14ac:dyDescent="0.25">
      <c r="B61" s="13"/>
      <c r="C61" s="1"/>
      <c r="D61" s="2"/>
      <c r="E61" s="2"/>
      <c r="F61" s="2"/>
      <c r="G61" s="2"/>
      <c r="H61" s="32"/>
      <c r="I61" s="32"/>
      <c r="J61" s="32"/>
      <c r="K61" s="32"/>
      <c r="L61" s="184"/>
      <c r="M61" s="185"/>
    </row>
    <row r="62" spans="2:13" s="3" customFormat="1" x14ac:dyDescent="0.25">
      <c r="B62" s="13"/>
      <c r="C62" s="1"/>
      <c r="D62" s="2"/>
      <c r="E62" s="2"/>
      <c r="F62" s="2"/>
      <c r="G62" s="2"/>
      <c r="H62" s="32"/>
      <c r="I62" s="32"/>
      <c r="J62" s="32"/>
      <c r="K62" s="32"/>
      <c r="L62" s="184"/>
      <c r="M62" s="185"/>
    </row>
    <row r="63" spans="2:13" s="3" customFormat="1" x14ac:dyDescent="0.25">
      <c r="B63" s="13"/>
      <c r="C63" s="1"/>
      <c r="D63" s="2"/>
      <c r="E63" s="2"/>
      <c r="F63" s="2"/>
      <c r="G63" s="2"/>
      <c r="H63" s="32"/>
      <c r="I63" s="32"/>
      <c r="J63" s="32"/>
      <c r="K63" s="32"/>
      <c r="L63" s="184"/>
      <c r="M63" s="185"/>
    </row>
    <row r="64" spans="2:13" s="3" customFormat="1" x14ac:dyDescent="0.25">
      <c r="B64" s="13"/>
      <c r="C64" s="1"/>
      <c r="D64" s="2"/>
      <c r="E64" s="2"/>
      <c r="F64" s="2"/>
      <c r="G64" s="2"/>
      <c r="H64" s="32"/>
      <c r="I64" s="32"/>
      <c r="J64" s="32"/>
      <c r="K64" s="32"/>
      <c r="L64" s="184"/>
      <c r="M64" s="185"/>
    </row>
    <row r="65" spans="2:13" s="3" customFormat="1" x14ac:dyDescent="0.25">
      <c r="B65" s="13"/>
      <c r="C65" s="1"/>
      <c r="D65" s="2"/>
      <c r="E65" s="2"/>
      <c r="F65" s="2"/>
      <c r="G65" s="2"/>
      <c r="H65" s="32"/>
      <c r="I65" s="32"/>
      <c r="J65" s="32"/>
      <c r="K65" s="32"/>
      <c r="L65" s="184"/>
      <c r="M65" s="185"/>
    </row>
    <row r="66" spans="2:13" s="3" customFormat="1" x14ac:dyDescent="0.25">
      <c r="B66" s="13"/>
      <c r="C66" s="1"/>
      <c r="D66" s="2"/>
      <c r="E66" s="2"/>
      <c r="F66" s="2"/>
      <c r="G66" s="2"/>
      <c r="H66" s="32"/>
      <c r="I66" s="32"/>
      <c r="J66" s="32"/>
      <c r="K66" s="32"/>
      <c r="L66" s="184"/>
      <c r="M66" s="185"/>
    </row>
    <row r="67" spans="2:13" s="3" customFormat="1" x14ac:dyDescent="0.25">
      <c r="B67" s="13"/>
      <c r="C67" s="1"/>
      <c r="D67" s="2"/>
      <c r="E67" s="2"/>
      <c r="F67" s="2"/>
      <c r="G67" s="2"/>
      <c r="H67" s="32"/>
      <c r="I67" s="32"/>
      <c r="J67" s="32"/>
      <c r="K67" s="32"/>
      <c r="L67" s="184"/>
      <c r="M67" s="185"/>
    </row>
    <row r="68" spans="2:13" s="3" customFormat="1" x14ac:dyDescent="0.25">
      <c r="B68" s="13"/>
      <c r="C68" s="1"/>
      <c r="D68" s="2"/>
      <c r="E68" s="2"/>
      <c r="F68" s="2"/>
      <c r="G68" s="2"/>
      <c r="H68" s="32"/>
      <c r="I68" s="32"/>
      <c r="J68" s="32"/>
      <c r="K68" s="32"/>
      <c r="L68" s="184"/>
      <c r="M68" s="185"/>
    </row>
    <row r="69" spans="2:13" s="3" customFormat="1" x14ac:dyDescent="0.25">
      <c r="B69" s="13"/>
      <c r="C69" s="1"/>
      <c r="D69" s="2"/>
      <c r="E69" s="2"/>
      <c r="F69" s="2"/>
      <c r="G69" s="2"/>
      <c r="H69" s="32"/>
      <c r="I69" s="32"/>
      <c r="J69" s="32"/>
      <c r="K69" s="32"/>
      <c r="L69" s="184"/>
      <c r="M69" s="185"/>
    </row>
    <row r="70" spans="2:13" s="3" customFormat="1" x14ac:dyDescent="0.25">
      <c r="B70" s="13"/>
      <c r="C70" s="1"/>
      <c r="D70" s="2"/>
      <c r="E70" s="2"/>
      <c r="F70" s="2"/>
      <c r="G70" s="2"/>
      <c r="H70" s="32"/>
      <c r="I70" s="32"/>
      <c r="J70" s="32"/>
      <c r="K70" s="32"/>
      <c r="L70" s="184"/>
      <c r="M70" s="185"/>
    </row>
    <row r="71" spans="2:13" s="3" customFormat="1" x14ac:dyDescent="0.25">
      <c r="B71" s="13"/>
      <c r="C71" s="1"/>
      <c r="D71" s="2"/>
      <c r="E71" s="2"/>
      <c r="F71" s="2"/>
      <c r="G71" s="2"/>
      <c r="H71" s="32"/>
      <c r="I71" s="32"/>
      <c r="J71" s="32"/>
      <c r="K71" s="32"/>
      <c r="L71" s="184"/>
      <c r="M71" s="185"/>
    </row>
    <row r="72" spans="2:13" s="3" customFormat="1" x14ac:dyDescent="0.25">
      <c r="B72" s="13"/>
      <c r="C72" s="1"/>
      <c r="D72" s="2"/>
      <c r="E72" s="2"/>
      <c r="F72" s="2"/>
      <c r="G72" s="2"/>
      <c r="H72" s="32"/>
      <c r="I72" s="32"/>
      <c r="J72" s="32"/>
      <c r="K72" s="32"/>
      <c r="L72" s="184"/>
      <c r="M72" s="185"/>
    </row>
    <row r="73" spans="2:13" s="3" customFormat="1" x14ac:dyDescent="0.25">
      <c r="B73" s="13"/>
      <c r="C73" s="1"/>
      <c r="D73" s="2"/>
      <c r="E73" s="2"/>
      <c r="F73" s="2"/>
      <c r="G73" s="2"/>
      <c r="H73" s="32"/>
      <c r="I73" s="32"/>
      <c r="J73" s="32"/>
      <c r="K73" s="32"/>
      <c r="L73" s="184"/>
      <c r="M73" s="185"/>
    </row>
    <row r="74" spans="2:13" s="3" customFormat="1" x14ac:dyDescent="0.25">
      <c r="B74" s="13"/>
      <c r="C74" s="1"/>
      <c r="D74" s="2"/>
      <c r="E74" s="2"/>
      <c r="F74" s="2"/>
      <c r="G74" s="2"/>
      <c r="H74" s="32"/>
      <c r="I74" s="32"/>
      <c r="J74" s="32"/>
      <c r="K74" s="32"/>
      <c r="L74" s="184"/>
      <c r="M74" s="185"/>
    </row>
    <row r="75" spans="2:13" s="3" customFormat="1" x14ac:dyDescent="0.25">
      <c r="B75" s="13"/>
      <c r="C75" s="1"/>
      <c r="D75" s="2"/>
      <c r="E75" s="2"/>
      <c r="F75" s="2"/>
      <c r="G75" s="2"/>
      <c r="H75" s="32"/>
      <c r="I75" s="32"/>
      <c r="J75" s="32"/>
      <c r="K75" s="32"/>
      <c r="L75" s="184"/>
      <c r="M75" s="185"/>
    </row>
    <row r="76" spans="2:13" s="3" customFormat="1" x14ac:dyDescent="0.25">
      <c r="B76" s="13"/>
      <c r="C76" s="1"/>
      <c r="D76" s="2"/>
      <c r="E76" s="2"/>
      <c r="F76" s="2"/>
      <c r="G76" s="2"/>
      <c r="H76" s="32"/>
      <c r="I76" s="32"/>
      <c r="J76" s="32"/>
      <c r="K76" s="32"/>
      <c r="L76" s="184"/>
      <c r="M76" s="185"/>
    </row>
    <row r="77" spans="2:13" s="3" customFormat="1" x14ac:dyDescent="0.25">
      <c r="B77" s="13"/>
      <c r="C77" s="1"/>
      <c r="D77" s="2"/>
      <c r="E77" s="2"/>
      <c r="F77" s="2"/>
      <c r="G77" s="2"/>
      <c r="H77" s="32"/>
      <c r="I77" s="32"/>
      <c r="J77" s="32"/>
      <c r="K77" s="32"/>
      <c r="L77" s="184"/>
      <c r="M77" s="185"/>
    </row>
    <row r="78" spans="2:13" s="3" customFormat="1" x14ac:dyDescent="0.25">
      <c r="B78" s="13"/>
      <c r="C78" s="1"/>
      <c r="D78" s="2"/>
      <c r="E78" s="2"/>
      <c r="F78" s="2"/>
      <c r="G78" s="2"/>
      <c r="H78" s="32"/>
      <c r="I78" s="32"/>
      <c r="J78" s="32"/>
      <c r="K78" s="32"/>
      <c r="L78" s="184"/>
      <c r="M78" s="185"/>
    </row>
    <row r="79" spans="2:13" s="3" customFormat="1" x14ac:dyDescent="0.25">
      <c r="B79" s="13"/>
      <c r="C79" s="1"/>
      <c r="D79" s="2"/>
      <c r="E79" s="2"/>
      <c r="F79" s="2"/>
      <c r="G79" s="2"/>
      <c r="H79" s="32"/>
      <c r="I79" s="32"/>
      <c r="J79" s="32"/>
      <c r="K79" s="32"/>
      <c r="L79" s="184"/>
      <c r="M79" s="185"/>
    </row>
    <row r="80" spans="2:13" s="3" customFormat="1" x14ac:dyDescent="0.25">
      <c r="B80" s="13"/>
      <c r="C80" s="1"/>
      <c r="D80" s="2"/>
      <c r="E80" s="2"/>
      <c r="F80" s="2"/>
      <c r="G80" s="2"/>
      <c r="H80" s="32"/>
      <c r="I80" s="32"/>
      <c r="J80" s="32"/>
      <c r="K80" s="32"/>
      <c r="L80" s="184"/>
      <c r="M80" s="185"/>
    </row>
    <row r="81" spans="2:13" s="3" customFormat="1" x14ac:dyDescent="0.25">
      <c r="B81" s="13"/>
      <c r="C81" s="1"/>
      <c r="D81" s="2"/>
      <c r="E81" s="2"/>
      <c r="F81" s="2"/>
      <c r="G81" s="2"/>
      <c r="H81" s="32"/>
      <c r="I81" s="32"/>
      <c r="J81" s="32"/>
      <c r="K81" s="32"/>
      <c r="L81" s="184"/>
      <c r="M81" s="185"/>
    </row>
    <row r="82" spans="2:13" s="3" customFormat="1" x14ac:dyDescent="0.25">
      <c r="B82" s="13"/>
      <c r="C82" s="1"/>
      <c r="D82" s="2"/>
      <c r="E82" s="2"/>
      <c r="F82" s="2"/>
      <c r="G82" s="2"/>
      <c r="H82" s="32"/>
      <c r="I82" s="32"/>
      <c r="J82" s="32"/>
      <c r="K82" s="32"/>
      <c r="L82" s="184"/>
      <c r="M82" s="185"/>
    </row>
    <row r="83" spans="2:13" s="3" customFormat="1" x14ac:dyDescent="0.25">
      <c r="B83" s="13"/>
      <c r="C83" s="1"/>
      <c r="D83" s="2"/>
      <c r="E83" s="2"/>
      <c r="F83" s="2"/>
      <c r="G83" s="2"/>
      <c r="H83" s="32"/>
      <c r="I83" s="32"/>
      <c r="J83" s="32"/>
      <c r="K83" s="32"/>
      <c r="L83" s="184"/>
      <c r="M83" s="185"/>
    </row>
    <row r="84" spans="2:13" s="3" customFormat="1" x14ac:dyDescent="0.25">
      <c r="B84" s="13"/>
      <c r="C84" s="1"/>
      <c r="D84" s="2"/>
      <c r="E84" s="2"/>
      <c r="F84" s="2"/>
      <c r="G84" s="2"/>
      <c r="H84" s="32"/>
      <c r="I84" s="32"/>
      <c r="J84" s="32"/>
      <c r="K84" s="32"/>
      <c r="L84" s="184"/>
      <c r="M84" s="185"/>
    </row>
    <row r="85" spans="2:13" s="3" customFormat="1" x14ac:dyDescent="0.25">
      <c r="B85" s="13"/>
      <c r="C85" s="1"/>
      <c r="D85" s="2"/>
      <c r="E85" s="2"/>
      <c r="F85" s="2"/>
      <c r="G85" s="2"/>
      <c r="H85" s="32"/>
      <c r="I85" s="32"/>
      <c r="J85" s="32"/>
      <c r="K85" s="32"/>
      <c r="L85" s="184"/>
      <c r="M85" s="185"/>
    </row>
    <row r="86" spans="2:13" s="3" customFormat="1" x14ac:dyDescent="0.25">
      <c r="B86" s="13"/>
      <c r="C86" s="1"/>
      <c r="D86" s="2"/>
      <c r="E86" s="2"/>
      <c r="F86" s="2"/>
      <c r="G86" s="2"/>
      <c r="H86" s="32"/>
      <c r="I86" s="32"/>
      <c r="J86" s="32"/>
      <c r="K86" s="32"/>
      <c r="L86" s="184"/>
      <c r="M86" s="185"/>
    </row>
    <row r="87" spans="2:13" s="3" customFormat="1" x14ac:dyDescent="0.25">
      <c r="B87" s="13"/>
      <c r="C87" s="1"/>
      <c r="D87" s="2"/>
      <c r="E87" s="2"/>
      <c r="F87" s="2"/>
      <c r="G87" s="2"/>
      <c r="H87" s="32"/>
      <c r="I87" s="32"/>
      <c r="J87" s="32"/>
      <c r="K87" s="32"/>
      <c r="L87" s="184"/>
      <c r="M87" s="185"/>
    </row>
    <row r="88" spans="2:13" s="3" customFormat="1" x14ac:dyDescent="0.25">
      <c r="B88" s="13"/>
      <c r="C88" s="1"/>
      <c r="D88" s="2"/>
      <c r="E88" s="2"/>
      <c r="F88" s="2"/>
      <c r="G88" s="2"/>
      <c r="H88" s="32"/>
      <c r="I88" s="32"/>
      <c r="J88" s="32"/>
      <c r="K88" s="32"/>
      <c r="L88" s="184"/>
      <c r="M88" s="185"/>
    </row>
    <row r="89" spans="2:13" s="3" customFormat="1" x14ac:dyDescent="0.25">
      <c r="B89" s="13"/>
      <c r="C89" s="1"/>
      <c r="D89" s="2"/>
      <c r="E89" s="2"/>
      <c r="F89" s="2"/>
      <c r="G89" s="2"/>
      <c r="H89" s="32"/>
      <c r="I89" s="32"/>
      <c r="J89" s="32"/>
      <c r="K89" s="32"/>
      <c r="L89" s="184"/>
      <c r="M89" s="185"/>
    </row>
    <row r="90" spans="2:13" s="3" customFormat="1" x14ac:dyDescent="0.25">
      <c r="B90" s="13"/>
      <c r="C90" s="1"/>
      <c r="D90" s="2"/>
      <c r="E90" s="2"/>
      <c r="F90" s="2"/>
      <c r="G90" s="2"/>
      <c r="H90" s="32"/>
      <c r="I90" s="32"/>
      <c r="J90" s="32"/>
      <c r="K90" s="32"/>
      <c r="L90" s="184"/>
      <c r="M90" s="185"/>
    </row>
    <row r="91" spans="2:13" s="3" customFormat="1" x14ac:dyDescent="0.25">
      <c r="B91" s="13"/>
      <c r="C91" s="1"/>
      <c r="D91" s="2"/>
      <c r="E91" s="2"/>
      <c r="F91" s="2"/>
      <c r="G91" s="2"/>
      <c r="H91" s="32"/>
      <c r="I91" s="32"/>
      <c r="J91" s="32"/>
      <c r="K91" s="32"/>
      <c r="L91" s="184"/>
      <c r="M91" s="185"/>
    </row>
    <row r="92" spans="2:13" s="3" customFormat="1" x14ac:dyDescent="0.25">
      <c r="B92" s="13"/>
      <c r="C92" s="1"/>
      <c r="D92" s="2"/>
      <c r="E92" s="2"/>
      <c r="F92" s="2"/>
      <c r="G92" s="2"/>
      <c r="H92" s="32"/>
      <c r="I92" s="32"/>
      <c r="J92" s="32"/>
      <c r="K92" s="32"/>
      <c r="L92" s="184"/>
      <c r="M92" s="185"/>
    </row>
    <row r="93" spans="2:13" s="3" customFormat="1" x14ac:dyDescent="0.25">
      <c r="B93" s="13"/>
      <c r="C93" s="1"/>
      <c r="D93" s="2"/>
      <c r="E93" s="2"/>
      <c r="F93" s="2"/>
      <c r="G93" s="2"/>
      <c r="H93" s="32"/>
      <c r="I93" s="32"/>
      <c r="J93" s="32"/>
      <c r="K93" s="32"/>
      <c r="L93" s="184"/>
      <c r="M93" s="185"/>
    </row>
    <row r="94" spans="2:13" s="3" customFormat="1" x14ac:dyDescent="0.25">
      <c r="B94" s="13"/>
      <c r="C94" s="1"/>
      <c r="D94" s="2"/>
      <c r="E94" s="2"/>
      <c r="F94" s="2"/>
      <c r="G94" s="2"/>
      <c r="H94" s="32"/>
      <c r="I94" s="32"/>
      <c r="J94" s="32"/>
      <c r="K94" s="32"/>
      <c r="L94" s="184"/>
      <c r="M94" s="185"/>
    </row>
    <row r="95" spans="2:13" s="3" customFormat="1" x14ac:dyDescent="0.25">
      <c r="B95" s="13"/>
      <c r="C95" s="1"/>
      <c r="D95" s="2"/>
      <c r="E95" s="2"/>
      <c r="F95" s="2"/>
      <c r="G95" s="2"/>
      <c r="H95" s="32"/>
      <c r="I95" s="32"/>
      <c r="J95" s="32"/>
      <c r="K95" s="32"/>
      <c r="L95" s="184"/>
      <c r="M95" s="185"/>
    </row>
    <row r="96" spans="2:13" s="3" customFormat="1" x14ac:dyDescent="0.25">
      <c r="B96" s="13"/>
      <c r="C96" s="1"/>
      <c r="D96" s="2"/>
      <c r="E96" s="2"/>
      <c r="F96" s="2"/>
      <c r="G96" s="2"/>
      <c r="H96" s="32"/>
      <c r="I96" s="32"/>
      <c r="J96" s="32"/>
      <c r="K96" s="32"/>
      <c r="L96" s="184"/>
      <c r="M96" s="185"/>
    </row>
    <row r="97" spans="2:13" s="3" customFormat="1" x14ac:dyDescent="0.25">
      <c r="B97" s="13"/>
      <c r="C97" s="1"/>
      <c r="D97" s="2"/>
      <c r="E97" s="2"/>
      <c r="F97" s="2"/>
      <c r="G97" s="2"/>
      <c r="H97" s="32"/>
      <c r="I97" s="32"/>
      <c r="J97" s="32"/>
      <c r="K97" s="32"/>
      <c r="L97" s="184"/>
      <c r="M97" s="185"/>
    </row>
    <row r="98" spans="2:13" s="3" customFormat="1" x14ac:dyDescent="0.25">
      <c r="B98" s="13"/>
      <c r="C98" s="1"/>
      <c r="D98" s="2"/>
      <c r="E98" s="2"/>
      <c r="F98" s="2"/>
      <c r="G98" s="2"/>
      <c r="H98" s="32"/>
      <c r="I98" s="32"/>
      <c r="J98" s="32"/>
      <c r="K98" s="32"/>
      <c r="L98" s="184"/>
      <c r="M98" s="185"/>
    </row>
    <row r="99" spans="2:13" s="3" customFormat="1" x14ac:dyDescent="0.25">
      <c r="B99" s="13"/>
      <c r="C99" s="1"/>
      <c r="D99" s="2"/>
      <c r="E99" s="2"/>
      <c r="F99" s="2"/>
      <c r="G99" s="2"/>
      <c r="H99" s="32"/>
      <c r="I99" s="32"/>
      <c r="J99" s="32"/>
      <c r="K99" s="32"/>
      <c r="L99" s="184"/>
      <c r="M99" s="185"/>
    </row>
    <row r="100" spans="2:13" s="3" customFormat="1" x14ac:dyDescent="0.25">
      <c r="B100" s="13"/>
      <c r="C100" s="1"/>
      <c r="D100" s="2"/>
      <c r="E100" s="2"/>
      <c r="F100" s="2"/>
      <c r="G100" s="2"/>
      <c r="H100" s="32"/>
      <c r="I100" s="32"/>
      <c r="J100" s="32"/>
      <c r="K100" s="32"/>
      <c r="L100" s="184"/>
      <c r="M100" s="185"/>
    </row>
    <row r="101" spans="2:13" s="3" customFormat="1" x14ac:dyDescent="0.25">
      <c r="B101" s="13"/>
      <c r="C101" s="1"/>
      <c r="D101" s="2"/>
      <c r="E101" s="2"/>
      <c r="F101" s="2"/>
      <c r="G101" s="2"/>
      <c r="H101" s="32"/>
      <c r="I101" s="32"/>
      <c r="J101" s="32"/>
      <c r="K101" s="32"/>
      <c r="L101" s="184"/>
      <c r="M101" s="185"/>
    </row>
    <row r="102" spans="2:13" s="3" customFormat="1" x14ac:dyDescent="0.25">
      <c r="B102" s="13"/>
      <c r="C102" s="1"/>
      <c r="D102" s="2"/>
      <c r="E102" s="2"/>
      <c r="F102" s="2"/>
      <c r="G102" s="2"/>
      <c r="H102" s="32"/>
      <c r="I102" s="32"/>
      <c r="J102" s="32"/>
      <c r="K102" s="32"/>
      <c r="L102" s="184"/>
      <c r="M102" s="185"/>
    </row>
    <row r="103" spans="2:13" s="3" customFormat="1" x14ac:dyDescent="0.25">
      <c r="B103" s="13"/>
      <c r="C103" s="1"/>
      <c r="D103" s="2"/>
      <c r="E103" s="2"/>
      <c r="F103" s="2"/>
      <c r="G103" s="2"/>
      <c r="H103" s="32"/>
      <c r="I103" s="32"/>
      <c r="J103" s="32"/>
      <c r="K103" s="32"/>
      <c r="L103" s="184"/>
      <c r="M103" s="185"/>
    </row>
    <row r="104" spans="2:13" s="3" customFormat="1" x14ac:dyDescent="0.25">
      <c r="B104" s="13"/>
      <c r="C104" s="1"/>
      <c r="D104" s="2"/>
      <c r="E104" s="2"/>
      <c r="F104" s="2"/>
      <c r="G104" s="2"/>
      <c r="H104" s="32"/>
      <c r="I104" s="32"/>
      <c r="J104" s="32"/>
      <c r="K104" s="32"/>
      <c r="L104" s="184"/>
      <c r="M104" s="185"/>
    </row>
    <row r="105" spans="2:13" s="3" customFormat="1" x14ac:dyDescent="0.25">
      <c r="B105" s="13"/>
      <c r="C105" s="1"/>
      <c r="D105" s="2"/>
      <c r="E105" s="2"/>
      <c r="F105" s="2"/>
      <c r="G105" s="2"/>
      <c r="H105" s="32"/>
      <c r="I105" s="32"/>
      <c r="J105" s="32"/>
      <c r="K105" s="32"/>
      <c r="L105" s="184"/>
      <c r="M105" s="185"/>
    </row>
    <row r="106" spans="2:13" s="3" customFormat="1" x14ac:dyDescent="0.25">
      <c r="B106" s="13"/>
      <c r="C106" s="1"/>
      <c r="D106" s="2"/>
      <c r="E106" s="2"/>
      <c r="F106" s="2"/>
      <c r="G106" s="2"/>
      <c r="H106" s="32"/>
      <c r="I106" s="32"/>
      <c r="J106" s="32"/>
      <c r="K106" s="32"/>
      <c r="L106" s="184"/>
      <c r="M106" s="185"/>
    </row>
    <row r="107" spans="2:13" s="3" customFormat="1" x14ac:dyDescent="0.25">
      <c r="B107" s="13"/>
      <c r="C107" s="1"/>
      <c r="D107" s="2"/>
      <c r="E107" s="2"/>
      <c r="F107" s="2"/>
      <c r="G107" s="2"/>
      <c r="H107" s="32"/>
      <c r="I107" s="32"/>
      <c r="J107" s="32"/>
      <c r="K107" s="32"/>
      <c r="L107" s="184"/>
      <c r="M107" s="185"/>
    </row>
    <row r="108" spans="2:13" s="3" customFormat="1" x14ac:dyDescent="0.25">
      <c r="B108" s="13"/>
      <c r="C108" s="1"/>
      <c r="D108" s="2"/>
      <c r="E108" s="2"/>
      <c r="F108" s="2"/>
      <c r="G108" s="2"/>
      <c r="H108" s="32"/>
      <c r="I108" s="32"/>
      <c r="J108" s="32"/>
      <c r="K108" s="32"/>
      <c r="L108" s="184"/>
      <c r="M108" s="185"/>
    </row>
    <row r="109" spans="2:13" s="3" customFormat="1" x14ac:dyDescent="0.25">
      <c r="B109" s="13"/>
      <c r="C109" s="1"/>
      <c r="D109" s="2"/>
      <c r="E109" s="2"/>
      <c r="F109" s="2"/>
      <c r="G109" s="2"/>
      <c r="H109" s="32"/>
      <c r="I109" s="32"/>
      <c r="J109" s="32"/>
      <c r="K109" s="32"/>
      <c r="L109" s="184"/>
      <c r="M109" s="185"/>
    </row>
    <row r="110" spans="2:13" s="3" customFormat="1" x14ac:dyDescent="0.25">
      <c r="B110" s="13"/>
      <c r="C110" s="1"/>
      <c r="D110" s="2"/>
      <c r="E110" s="2"/>
      <c r="F110" s="2"/>
      <c r="G110" s="2"/>
      <c r="H110" s="32"/>
      <c r="I110" s="32"/>
      <c r="J110" s="32"/>
      <c r="K110" s="32"/>
      <c r="L110" s="184"/>
      <c r="M110" s="185"/>
    </row>
    <row r="111" spans="2:13" s="3" customFormat="1" x14ac:dyDescent="0.25">
      <c r="B111" s="13"/>
      <c r="C111" s="1"/>
      <c r="D111" s="2"/>
      <c r="E111" s="2"/>
      <c r="F111" s="2"/>
      <c r="G111" s="2"/>
      <c r="H111" s="32"/>
      <c r="I111" s="32"/>
      <c r="J111" s="32"/>
      <c r="K111" s="32"/>
      <c r="L111" s="184"/>
      <c r="M111" s="185"/>
    </row>
    <row r="112" spans="2:13" s="3" customFormat="1" x14ac:dyDescent="0.25">
      <c r="B112" s="13"/>
      <c r="C112" s="1"/>
      <c r="D112" s="2"/>
      <c r="E112" s="2"/>
      <c r="F112" s="2"/>
      <c r="G112" s="2"/>
      <c r="H112" s="32"/>
      <c r="I112" s="32"/>
      <c r="J112" s="32"/>
      <c r="K112" s="32"/>
      <c r="L112" s="184"/>
      <c r="M112" s="185"/>
    </row>
    <row r="113" spans="2:13" s="3" customFormat="1" x14ac:dyDescent="0.25">
      <c r="B113" s="13"/>
      <c r="C113" s="1"/>
      <c r="D113" s="2"/>
      <c r="E113" s="2"/>
      <c r="F113" s="2"/>
      <c r="G113" s="2"/>
      <c r="H113" s="32"/>
      <c r="I113" s="32"/>
      <c r="J113" s="32"/>
      <c r="K113" s="32"/>
      <c r="L113" s="184"/>
      <c r="M113" s="185"/>
    </row>
    <row r="114" spans="2:13" s="3" customFormat="1" x14ac:dyDescent="0.25">
      <c r="B114" s="13"/>
      <c r="C114" s="1"/>
      <c r="D114" s="2"/>
      <c r="E114" s="2"/>
      <c r="F114" s="2"/>
      <c r="G114" s="2"/>
      <c r="H114" s="32"/>
      <c r="I114" s="32"/>
      <c r="J114" s="32"/>
      <c r="K114" s="32"/>
      <c r="L114" s="184"/>
      <c r="M114" s="185"/>
    </row>
    <row r="115" spans="2:13" s="3" customFormat="1" x14ac:dyDescent="0.25">
      <c r="B115" s="13"/>
      <c r="C115" s="1"/>
      <c r="D115" s="2"/>
      <c r="E115" s="2"/>
      <c r="F115" s="2"/>
      <c r="G115" s="2"/>
      <c r="H115" s="32"/>
      <c r="I115" s="32"/>
      <c r="J115" s="32"/>
      <c r="K115" s="32"/>
      <c r="L115" s="184"/>
      <c r="M115" s="185"/>
    </row>
    <row r="116" spans="2:13" s="3" customFormat="1" x14ac:dyDescent="0.25">
      <c r="B116" s="13"/>
      <c r="C116" s="1"/>
      <c r="D116" s="2"/>
      <c r="E116" s="2"/>
      <c r="F116" s="2"/>
      <c r="G116" s="2"/>
      <c r="H116" s="32"/>
      <c r="I116" s="32"/>
      <c r="J116" s="32"/>
      <c r="K116" s="32"/>
      <c r="L116" s="184"/>
      <c r="M116" s="185"/>
    </row>
    <row r="117" spans="2:13" s="3" customFormat="1" x14ac:dyDescent="0.25">
      <c r="B117" s="13"/>
      <c r="C117" s="1"/>
      <c r="D117" s="2"/>
      <c r="E117" s="2"/>
      <c r="F117" s="2"/>
      <c r="G117" s="2"/>
      <c r="H117" s="32"/>
      <c r="I117" s="32"/>
      <c r="J117" s="32"/>
      <c r="K117" s="32"/>
      <c r="L117" s="184"/>
      <c r="M117" s="185"/>
    </row>
    <row r="118" spans="2:13" s="3" customFormat="1" x14ac:dyDescent="0.25">
      <c r="B118" s="13"/>
      <c r="C118" s="1"/>
      <c r="D118" s="2"/>
      <c r="E118" s="2"/>
      <c r="F118" s="2"/>
      <c r="G118" s="2"/>
      <c r="H118" s="32"/>
      <c r="I118" s="32"/>
      <c r="J118" s="32"/>
      <c r="K118" s="32"/>
      <c r="L118" s="184"/>
      <c r="M118" s="185"/>
    </row>
    <row r="119" spans="2:13" s="3" customFormat="1" x14ac:dyDescent="0.25">
      <c r="B119" s="13"/>
      <c r="C119" s="1"/>
      <c r="D119" s="2"/>
      <c r="E119" s="2"/>
      <c r="F119" s="2"/>
      <c r="G119" s="2"/>
      <c r="H119" s="32"/>
      <c r="I119" s="32"/>
      <c r="J119" s="32"/>
      <c r="K119" s="32"/>
      <c r="L119" s="184"/>
      <c r="M119" s="185"/>
    </row>
    <row r="120" spans="2:13" s="3" customFormat="1" x14ac:dyDescent="0.25">
      <c r="B120" s="13"/>
      <c r="C120" s="1"/>
      <c r="D120" s="2"/>
      <c r="E120" s="2"/>
      <c r="F120" s="2"/>
      <c r="G120" s="2"/>
      <c r="H120" s="32"/>
      <c r="I120" s="32"/>
      <c r="J120" s="32"/>
      <c r="K120" s="32"/>
      <c r="L120" s="184"/>
      <c r="M120" s="185"/>
    </row>
    <row r="121" spans="2:13" s="3" customFormat="1" x14ac:dyDescent="0.25">
      <c r="B121" s="13"/>
      <c r="C121" s="1"/>
      <c r="D121" s="2"/>
      <c r="E121" s="2"/>
      <c r="F121" s="2"/>
      <c r="G121" s="2"/>
      <c r="H121" s="32"/>
      <c r="I121" s="32"/>
      <c r="J121" s="32"/>
      <c r="K121" s="32"/>
      <c r="L121" s="184"/>
      <c r="M121" s="185"/>
    </row>
    <row r="122" spans="2:13" s="3" customFormat="1" x14ac:dyDescent="0.25">
      <c r="B122" s="13"/>
      <c r="C122" s="1"/>
      <c r="D122" s="2"/>
      <c r="E122" s="2"/>
      <c r="F122" s="2"/>
      <c r="G122" s="2"/>
      <c r="H122" s="32"/>
      <c r="I122" s="32"/>
      <c r="J122" s="32"/>
      <c r="K122" s="32"/>
      <c r="L122" s="184"/>
      <c r="M122" s="185"/>
    </row>
    <row r="123" spans="2:13" s="3" customFormat="1" x14ac:dyDescent="0.25">
      <c r="B123" s="13"/>
      <c r="C123" s="1"/>
      <c r="D123" s="2"/>
      <c r="E123" s="2"/>
      <c r="F123" s="2"/>
      <c r="G123" s="2"/>
      <c r="H123" s="32"/>
      <c r="I123" s="32"/>
      <c r="J123" s="32"/>
      <c r="K123" s="32"/>
      <c r="L123" s="184"/>
      <c r="M123" s="185"/>
    </row>
    <row r="124" spans="2:13" s="3" customFormat="1" x14ac:dyDescent="0.25">
      <c r="B124" s="13"/>
      <c r="C124" s="1"/>
      <c r="D124" s="2"/>
      <c r="E124" s="2"/>
      <c r="F124" s="2"/>
      <c r="G124" s="2"/>
      <c r="H124" s="32"/>
      <c r="I124" s="32"/>
      <c r="J124" s="32"/>
      <c r="K124" s="32"/>
      <c r="L124" s="184"/>
      <c r="M124" s="185"/>
    </row>
    <row r="125" spans="2:13" s="3" customFormat="1" x14ac:dyDescent="0.25">
      <c r="B125" s="13"/>
      <c r="C125" s="1"/>
      <c r="D125" s="2"/>
      <c r="E125" s="2"/>
      <c r="F125" s="2"/>
      <c r="G125" s="2"/>
      <c r="H125" s="32"/>
      <c r="I125" s="32"/>
      <c r="J125" s="32"/>
      <c r="K125" s="32"/>
      <c r="L125" s="184"/>
      <c r="M125" s="185"/>
    </row>
    <row r="126" spans="2:13" s="3" customFormat="1" x14ac:dyDescent="0.25">
      <c r="B126" s="13"/>
      <c r="C126" s="1"/>
      <c r="D126" s="2"/>
      <c r="E126" s="2"/>
      <c r="F126" s="2"/>
      <c r="G126" s="2"/>
      <c r="H126" s="32"/>
      <c r="I126" s="32"/>
      <c r="J126" s="32"/>
      <c r="K126" s="32"/>
      <c r="L126" s="184"/>
      <c r="M126" s="185"/>
    </row>
    <row r="127" spans="2:13" s="3" customFormat="1" x14ac:dyDescent="0.25">
      <c r="B127" s="13"/>
      <c r="C127" s="1"/>
      <c r="D127" s="2"/>
      <c r="E127" s="2"/>
      <c r="F127" s="2"/>
      <c r="G127" s="2"/>
      <c r="H127" s="32"/>
      <c r="I127" s="32"/>
      <c r="J127" s="32"/>
      <c r="K127" s="32"/>
      <c r="L127" s="184"/>
      <c r="M127" s="185"/>
    </row>
    <row r="128" spans="2:13" s="3" customFormat="1" x14ac:dyDescent="0.25">
      <c r="B128" s="13"/>
      <c r="C128" s="1"/>
      <c r="D128" s="2"/>
      <c r="E128" s="2"/>
      <c r="F128" s="2"/>
      <c r="G128" s="2"/>
      <c r="H128" s="18"/>
      <c r="I128" s="20"/>
      <c r="J128" s="84"/>
      <c r="K128" s="18"/>
      <c r="L128" s="182"/>
      <c r="M128" s="185"/>
    </row>
    <row r="129" spans="2:13" s="3" customFormat="1" x14ac:dyDescent="0.25">
      <c r="B129" s="13"/>
      <c r="C129" s="1"/>
      <c r="D129" s="2"/>
      <c r="E129" s="2"/>
      <c r="F129" s="2"/>
      <c r="G129" s="2"/>
      <c r="H129" s="18"/>
      <c r="I129" s="20"/>
      <c r="J129" s="84"/>
      <c r="K129" s="18"/>
      <c r="L129" s="182"/>
      <c r="M129" s="185"/>
    </row>
    <row r="130" spans="2:13" s="3" customFormat="1" x14ac:dyDescent="0.25">
      <c r="B130" s="13"/>
      <c r="C130" s="1"/>
      <c r="D130" s="2"/>
      <c r="E130" s="2"/>
      <c r="F130" s="2"/>
      <c r="G130" s="2"/>
      <c r="H130" s="18"/>
      <c r="I130" s="20"/>
      <c r="J130" s="84"/>
      <c r="K130" s="18"/>
      <c r="L130" s="182"/>
      <c r="M130" s="185"/>
    </row>
    <row r="131" spans="2:13" s="3" customFormat="1" x14ac:dyDescent="0.25">
      <c r="B131" s="13"/>
      <c r="C131" s="1"/>
      <c r="D131" s="2"/>
      <c r="E131" s="2"/>
      <c r="F131" s="2"/>
      <c r="G131" s="2"/>
      <c r="H131" s="18"/>
      <c r="I131" s="20"/>
      <c r="J131" s="84"/>
      <c r="K131" s="18"/>
      <c r="L131" s="182"/>
      <c r="M131" s="185"/>
    </row>
    <row r="132" spans="2:13" s="3" customFormat="1" x14ac:dyDescent="0.25">
      <c r="B132" s="13"/>
      <c r="C132" s="1"/>
      <c r="D132" s="2"/>
      <c r="E132" s="2"/>
      <c r="F132" s="2"/>
      <c r="G132" s="2"/>
      <c r="H132" s="18"/>
      <c r="I132" s="20"/>
      <c r="J132" s="84"/>
      <c r="K132" s="18"/>
      <c r="L132" s="182"/>
      <c r="M132" s="185"/>
    </row>
    <row r="133" spans="2:13" s="3" customFormat="1" x14ac:dyDescent="0.25">
      <c r="B133" s="13"/>
      <c r="C133" s="1"/>
      <c r="D133" s="2"/>
      <c r="E133" s="2"/>
      <c r="F133" s="2"/>
      <c r="G133" s="2"/>
      <c r="H133" s="18"/>
      <c r="I133" s="20"/>
      <c r="J133" s="84"/>
      <c r="K133" s="18"/>
      <c r="L133" s="182"/>
      <c r="M133" s="185"/>
    </row>
    <row r="134" spans="2:13" s="3" customFormat="1" x14ac:dyDescent="0.25">
      <c r="B134" s="13"/>
      <c r="C134" s="1"/>
      <c r="D134" s="2"/>
      <c r="E134" s="2"/>
      <c r="F134" s="2"/>
      <c r="G134" s="2"/>
      <c r="H134" s="18"/>
      <c r="I134" s="20"/>
      <c r="J134" s="84"/>
      <c r="K134" s="18"/>
      <c r="L134" s="182"/>
      <c r="M134" s="185"/>
    </row>
    <row r="135" spans="2:13" s="3" customFormat="1" x14ac:dyDescent="0.25">
      <c r="B135" s="13"/>
      <c r="C135" s="1"/>
      <c r="D135" s="2"/>
      <c r="E135" s="2"/>
      <c r="F135" s="2"/>
      <c r="G135" s="2"/>
      <c r="H135" s="18"/>
      <c r="I135" s="20"/>
      <c r="J135" s="84"/>
      <c r="K135" s="18"/>
      <c r="L135" s="182"/>
      <c r="M135" s="185"/>
    </row>
    <row r="136" spans="2:13" s="3" customFormat="1" x14ac:dyDescent="0.25">
      <c r="B136" s="13"/>
      <c r="C136" s="1"/>
      <c r="D136" s="2"/>
      <c r="E136" s="2"/>
      <c r="F136" s="2"/>
      <c r="G136" s="2"/>
      <c r="H136" s="18"/>
      <c r="I136" s="20"/>
      <c r="J136" s="84"/>
      <c r="K136" s="18"/>
      <c r="L136" s="182"/>
      <c r="M136" s="185"/>
    </row>
    <row r="137" spans="2:13" s="3" customFormat="1" x14ac:dyDescent="0.25">
      <c r="B137" s="13"/>
      <c r="C137" s="1"/>
      <c r="D137" s="2"/>
      <c r="E137" s="2"/>
      <c r="F137" s="2"/>
      <c r="G137" s="2"/>
      <c r="H137" s="18"/>
      <c r="I137" s="20"/>
      <c r="J137" s="84"/>
      <c r="K137" s="18"/>
      <c r="L137" s="182"/>
      <c r="M137" s="185"/>
    </row>
    <row r="138" spans="2:13" s="3" customFormat="1" x14ac:dyDescent="0.25">
      <c r="B138" s="13"/>
      <c r="C138" s="1"/>
      <c r="D138" s="2"/>
      <c r="E138" s="2"/>
      <c r="F138" s="2"/>
      <c r="G138" s="2"/>
      <c r="H138" s="18"/>
      <c r="I138" s="20"/>
      <c r="J138" s="84"/>
      <c r="K138" s="18"/>
      <c r="L138" s="182"/>
      <c r="M138" s="185"/>
    </row>
    <row r="139" spans="2:13" s="3" customFormat="1" x14ac:dyDescent="0.25">
      <c r="B139" s="13"/>
      <c r="C139" s="1"/>
      <c r="D139" s="2"/>
      <c r="E139" s="2"/>
      <c r="F139" s="2"/>
      <c r="G139" s="2"/>
      <c r="H139" s="18"/>
      <c r="I139" s="20"/>
      <c r="J139" s="84"/>
      <c r="K139" s="18"/>
      <c r="L139" s="182"/>
      <c r="M139" s="185"/>
    </row>
    <row r="140" spans="2:13" s="3" customFormat="1" x14ac:dyDescent="0.25">
      <c r="B140" s="13"/>
      <c r="C140" s="1"/>
      <c r="D140" s="2"/>
      <c r="E140" s="2"/>
      <c r="F140" s="2"/>
      <c r="G140" s="2"/>
      <c r="H140" s="18"/>
      <c r="I140" s="20"/>
      <c r="J140" s="84"/>
      <c r="K140" s="18"/>
      <c r="L140" s="182"/>
      <c r="M140" s="185"/>
    </row>
    <row r="141" spans="2:13" s="3" customFormat="1" x14ac:dyDescent="0.25">
      <c r="B141" s="13"/>
      <c r="C141" s="1"/>
      <c r="D141" s="2"/>
      <c r="E141" s="2"/>
      <c r="F141" s="2"/>
      <c r="G141" s="2"/>
      <c r="H141" s="18"/>
      <c r="I141" s="20"/>
      <c r="J141" s="84"/>
      <c r="K141" s="18"/>
      <c r="L141" s="182"/>
      <c r="M141" s="185"/>
    </row>
    <row r="142" spans="2:13" s="3" customFormat="1" x14ac:dyDescent="0.25">
      <c r="B142" s="13"/>
      <c r="C142" s="1"/>
      <c r="D142" s="2"/>
      <c r="E142" s="2"/>
      <c r="F142" s="2"/>
      <c r="G142" s="2"/>
      <c r="H142" s="18"/>
      <c r="I142" s="20"/>
      <c r="J142" s="84"/>
      <c r="K142" s="18"/>
      <c r="L142" s="182"/>
      <c r="M142" s="185"/>
    </row>
    <row r="143" spans="2:13" s="3" customFormat="1" x14ac:dyDescent="0.25">
      <c r="B143" s="13"/>
      <c r="C143" s="1"/>
      <c r="D143" s="2"/>
      <c r="E143" s="2"/>
      <c r="F143" s="2"/>
      <c r="G143" s="2"/>
      <c r="H143" s="18"/>
      <c r="I143" s="20"/>
      <c r="J143" s="84"/>
      <c r="K143" s="18"/>
      <c r="L143" s="182"/>
      <c r="M143" s="185"/>
    </row>
    <row r="144" spans="2:13" s="3" customFormat="1" x14ac:dyDescent="0.25">
      <c r="B144" s="13"/>
      <c r="C144" s="1"/>
      <c r="D144" s="2"/>
      <c r="E144" s="2"/>
      <c r="F144" s="2"/>
      <c r="G144" s="2"/>
      <c r="H144" s="18"/>
      <c r="I144" s="20"/>
      <c r="J144" s="84"/>
      <c r="K144" s="18"/>
      <c r="L144" s="182"/>
      <c r="M144" s="185"/>
    </row>
    <row r="145" spans="2:13" s="3" customFormat="1" x14ac:dyDescent="0.25">
      <c r="B145" s="13"/>
      <c r="C145" s="1"/>
      <c r="D145" s="2"/>
      <c r="E145" s="2"/>
      <c r="F145" s="2"/>
      <c r="G145" s="2"/>
      <c r="H145" s="18"/>
      <c r="I145" s="20"/>
      <c r="J145" s="84"/>
      <c r="K145" s="18"/>
      <c r="L145" s="182"/>
      <c r="M145" s="185"/>
    </row>
    <row r="146" spans="2:13" s="3" customFormat="1" x14ac:dyDescent="0.25">
      <c r="B146" s="13"/>
      <c r="C146" s="1"/>
      <c r="D146" s="2"/>
      <c r="E146" s="2"/>
      <c r="F146" s="2"/>
      <c r="G146" s="2"/>
      <c r="H146" s="18"/>
      <c r="I146" s="20"/>
      <c r="J146" s="84"/>
      <c r="K146" s="18"/>
      <c r="L146" s="182"/>
      <c r="M146" s="185"/>
    </row>
    <row r="147" spans="2:13" s="3" customFormat="1" x14ac:dyDescent="0.25">
      <c r="B147" s="13"/>
      <c r="C147" s="1"/>
      <c r="D147" s="2"/>
      <c r="E147" s="2"/>
      <c r="F147" s="2"/>
      <c r="G147" s="2"/>
      <c r="H147" s="18"/>
      <c r="I147" s="20"/>
      <c r="J147" s="84"/>
      <c r="K147" s="18"/>
      <c r="L147" s="182"/>
      <c r="M147" s="185"/>
    </row>
    <row r="148" spans="2:13" s="3" customFormat="1" x14ac:dyDescent="0.25">
      <c r="B148" s="13"/>
      <c r="C148" s="1"/>
      <c r="D148" s="2"/>
      <c r="E148" s="2"/>
      <c r="F148" s="2"/>
      <c r="G148" s="2"/>
      <c r="H148" s="18"/>
      <c r="I148" s="20"/>
      <c r="J148" s="84"/>
      <c r="K148" s="18"/>
      <c r="L148" s="182"/>
      <c r="M148" s="185"/>
    </row>
    <row r="149" spans="2:13" s="3" customFormat="1" x14ac:dyDescent="0.25">
      <c r="B149" s="13"/>
      <c r="C149" s="1"/>
      <c r="D149" s="2"/>
      <c r="E149" s="2"/>
      <c r="F149" s="2"/>
      <c r="G149" s="2"/>
      <c r="H149" s="18"/>
      <c r="I149" s="20"/>
      <c r="J149" s="84"/>
      <c r="K149" s="18"/>
      <c r="L149" s="182"/>
      <c r="M149" s="185"/>
    </row>
    <row r="150" spans="2:13" s="3" customFormat="1" x14ac:dyDescent="0.25">
      <c r="B150" s="13"/>
      <c r="C150" s="1"/>
      <c r="D150" s="2"/>
      <c r="E150" s="2"/>
      <c r="F150" s="2"/>
      <c r="G150" s="2"/>
      <c r="H150" s="18"/>
      <c r="I150" s="20"/>
      <c r="J150" s="84"/>
      <c r="K150" s="18"/>
      <c r="L150" s="182"/>
      <c r="M150" s="185"/>
    </row>
    <row r="151" spans="2:13" s="3" customFormat="1" x14ac:dyDescent="0.25">
      <c r="B151" s="13"/>
      <c r="C151" s="1"/>
      <c r="D151" s="2"/>
      <c r="E151" s="2"/>
      <c r="F151" s="2"/>
      <c r="G151" s="2"/>
      <c r="H151" s="18"/>
      <c r="I151" s="20"/>
      <c r="J151" s="84"/>
      <c r="K151" s="18"/>
      <c r="L151" s="182"/>
      <c r="M151" s="185"/>
    </row>
    <row r="152" spans="2:13" s="3" customFormat="1" x14ac:dyDescent="0.25">
      <c r="B152" s="13"/>
      <c r="C152" s="1"/>
      <c r="D152" s="2"/>
      <c r="E152" s="2"/>
      <c r="F152" s="2"/>
      <c r="G152" s="2"/>
      <c r="H152" s="18"/>
      <c r="I152" s="20"/>
      <c r="J152" s="84"/>
      <c r="K152" s="18"/>
      <c r="L152" s="182"/>
      <c r="M152" s="185"/>
    </row>
    <row r="153" spans="2:13" s="3" customFormat="1" x14ac:dyDescent="0.25">
      <c r="B153" s="13"/>
      <c r="C153" s="1"/>
      <c r="D153" s="2"/>
      <c r="E153" s="2"/>
      <c r="F153" s="2"/>
      <c r="G153" s="2"/>
      <c r="H153" s="18"/>
      <c r="I153" s="20"/>
      <c r="J153" s="84"/>
      <c r="K153" s="18"/>
      <c r="L153" s="182"/>
      <c r="M153" s="185"/>
    </row>
    <row r="154" spans="2:13" s="3" customFormat="1" x14ac:dyDescent="0.25">
      <c r="B154" s="13"/>
      <c r="C154" s="1"/>
      <c r="D154" s="2"/>
      <c r="E154" s="2"/>
      <c r="F154" s="2"/>
      <c r="G154" s="2"/>
      <c r="H154" s="18"/>
      <c r="I154" s="20"/>
      <c r="J154" s="84"/>
      <c r="K154" s="18"/>
      <c r="L154" s="182"/>
      <c r="M154" s="185"/>
    </row>
    <row r="155" spans="2:13" s="3" customFormat="1" x14ac:dyDescent="0.25">
      <c r="B155" s="13"/>
      <c r="C155" s="1"/>
      <c r="D155" s="2"/>
      <c r="E155" s="2"/>
      <c r="F155" s="2"/>
      <c r="G155" s="2"/>
      <c r="H155" s="18"/>
      <c r="I155" s="20"/>
      <c r="J155" s="84"/>
      <c r="K155" s="18"/>
      <c r="L155" s="182"/>
      <c r="M155" s="185"/>
    </row>
    <row r="156" spans="2:13" s="3" customFormat="1" x14ac:dyDescent="0.25">
      <c r="B156" s="13"/>
      <c r="C156" s="1"/>
      <c r="D156" s="2"/>
      <c r="E156" s="2"/>
      <c r="F156" s="2"/>
      <c r="G156" s="2"/>
      <c r="H156" s="18"/>
      <c r="I156" s="20"/>
      <c r="J156" s="84"/>
      <c r="K156" s="18"/>
      <c r="L156" s="182"/>
      <c r="M156" s="185"/>
    </row>
    <row r="157" spans="2:13" s="3" customFormat="1" x14ac:dyDescent="0.25">
      <c r="B157" s="13"/>
      <c r="C157" s="1"/>
      <c r="D157" s="2"/>
      <c r="E157" s="2"/>
      <c r="F157" s="2"/>
      <c r="G157" s="2"/>
      <c r="H157" s="18"/>
      <c r="I157" s="20"/>
      <c r="J157" s="84"/>
      <c r="K157" s="18"/>
      <c r="L157" s="182"/>
      <c r="M157" s="185"/>
    </row>
    <row r="158" spans="2:13" s="3" customFormat="1" x14ac:dyDescent="0.25">
      <c r="B158" s="13"/>
      <c r="C158" s="1"/>
      <c r="D158" s="2"/>
      <c r="E158" s="2"/>
      <c r="F158" s="2"/>
      <c r="G158" s="2"/>
      <c r="H158" s="18"/>
      <c r="I158" s="20"/>
      <c r="J158" s="84"/>
      <c r="K158" s="18"/>
      <c r="L158" s="182"/>
      <c r="M158" s="185"/>
    </row>
    <row r="159" spans="2:13" s="3" customFormat="1" x14ac:dyDescent="0.25">
      <c r="B159" s="13"/>
      <c r="C159" s="1"/>
      <c r="D159" s="2"/>
      <c r="E159" s="2"/>
      <c r="F159" s="2"/>
      <c r="G159" s="2"/>
      <c r="H159" s="18"/>
      <c r="I159" s="20"/>
      <c r="J159" s="84"/>
      <c r="K159" s="18"/>
      <c r="L159" s="182"/>
      <c r="M159" s="185"/>
    </row>
    <row r="160" spans="2:13" s="3" customFormat="1" x14ac:dyDescent="0.25">
      <c r="B160" s="13"/>
      <c r="C160" s="1"/>
      <c r="D160" s="2"/>
      <c r="E160" s="2"/>
      <c r="F160" s="2"/>
      <c r="G160" s="2"/>
      <c r="H160" s="18"/>
      <c r="I160" s="20"/>
      <c r="J160" s="84"/>
      <c r="K160" s="18"/>
      <c r="L160" s="182"/>
      <c r="M160" s="185"/>
    </row>
    <row r="161" spans="2:13" s="3" customFormat="1" x14ac:dyDescent="0.25">
      <c r="B161" s="13"/>
      <c r="C161" s="1"/>
      <c r="D161" s="2"/>
      <c r="E161" s="2"/>
      <c r="F161" s="2"/>
      <c r="G161" s="2"/>
      <c r="H161" s="18"/>
      <c r="I161" s="20"/>
      <c r="J161" s="84"/>
      <c r="K161" s="18"/>
      <c r="L161" s="182"/>
      <c r="M161" s="185"/>
    </row>
    <row r="162" spans="2:13" s="3" customFormat="1" x14ac:dyDescent="0.25">
      <c r="B162" s="13"/>
      <c r="C162" s="1"/>
      <c r="D162" s="2"/>
      <c r="E162" s="2"/>
      <c r="F162" s="2"/>
      <c r="G162" s="2"/>
      <c r="H162" s="18"/>
      <c r="I162" s="20"/>
      <c r="J162" s="84"/>
      <c r="K162" s="18"/>
      <c r="L162" s="182"/>
      <c r="M162" s="185"/>
    </row>
    <row r="163" spans="2:13" s="3" customFormat="1" x14ac:dyDescent="0.25">
      <c r="B163" s="13"/>
      <c r="C163" s="1"/>
      <c r="D163" s="2"/>
      <c r="E163" s="2"/>
      <c r="F163" s="2"/>
      <c r="G163" s="2"/>
      <c r="H163" s="18"/>
      <c r="I163" s="20"/>
      <c r="J163" s="84"/>
      <c r="K163" s="18"/>
      <c r="L163" s="182"/>
      <c r="M163" s="185"/>
    </row>
    <row r="164" spans="2:13" s="3" customFormat="1" x14ac:dyDescent="0.25">
      <c r="B164" s="13"/>
      <c r="C164" s="1"/>
      <c r="D164" s="2"/>
      <c r="E164" s="2"/>
      <c r="F164" s="2"/>
      <c r="G164" s="2"/>
      <c r="H164" s="18"/>
      <c r="I164" s="20"/>
      <c r="J164" s="84"/>
      <c r="K164" s="18"/>
      <c r="L164" s="182"/>
      <c r="M164" s="185"/>
    </row>
    <row r="165" spans="2:13" s="3" customFormat="1" x14ac:dyDescent="0.25">
      <c r="B165" s="13"/>
      <c r="C165" s="1"/>
      <c r="D165" s="2"/>
      <c r="E165" s="2"/>
      <c r="F165" s="2"/>
      <c r="G165" s="2"/>
      <c r="H165" s="18"/>
      <c r="I165" s="20"/>
      <c r="J165" s="84"/>
      <c r="K165" s="18"/>
      <c r="L165" s="182"/>
      <c r="M165" s="185"/>
    </row>
    <row r="166" spans="2:13" s="3" customFormat="1" x14ac:dyDescent="0.25">
      <c r="B166" s="13"/>
      <c r="C166" s="1"/>
      <c r="D166" s="2"/>
      <c r="E166" s="2"/>
      <c r="F166" s="2"/>
      <c r="G166" s="2"/>
      <c r="H166" s="18"/>
      <c r="I166" s="20"/>
      <c r="J166" s="84"/>
      <c r="K166" s="18"/>
      <c r="L166" s="182"/>
      <c r="M166" s="185"/>
    </row>
    <row r="167" spans="2:13" s="3" customFormat="1" x14ac:dyDescent="0.25">
      <c r="B167" s="13"/>
      <c r="C167" s="1"/>
      <c r="D167" s="2"/>
      <c r="E167" s="2"/>
      <c r="F167" s="2"/>
      <c r="G167" s="2"/>
      <c r="H167" s="18"/>
      <c r="I167" s="20"/>
      <c r="J167" s="84"/>
      <c r="K167" s="18"/>
      <c r="L167" s="182"/>
      <c r="M167" s="185"/>
    </row>
    <row r="168" spans="2:13" s="3" customFormat="1" x14ac:dyDescent="0.25">
      <c r="B168" s="13"/>
      <c r="C168" s="1"/>
      <c r="D168" s="2"/>
      <c r="E168" s="2"/>
      <c r="F168" s="2"/>
      <c r="G168" s="2"/>
      <c r="H168" s="18"/>
      <c r="I168" s="20"/>
      <c r="J168" s="84"/>
      <c r="K168" s="18"/>
      <c r="L168" s="182"/>
      <c r="M168" s="185"/>
    </row>
    <row r="169" spans="2:13" s="3" customFormat="1" x14ac:dyDescent="0.25">
      <c r="B169" s="13"/>
      <c r="C169" s="1"/>
      <c r="D169" s="2"/>
      <c r="E169" s="2"/>
      <c r="F169" s="2"/>
      <c r="G169" s="2"/>
      <c r="H169" s="18"/>
      <c r="I169" s="20"/>
      <c r="J169" s="84"/>
      <c r="K169" s="18"/>
      <c r="L169" s="182"/>
      <c r="M169" s="185"/>
    </row>
    <row r="170" spans="2:13" s="3" customFormat="1" x14ac:dyDescent="0.25">
      <c r="B170" s="13"/>
      <c r="C170" s="1"/>
      <c r="D170" s="2"/>
      <c r="E170" s="2"/>
      <c r="F170" s="2"/>
      <c r="G170" s="2"/>
      <c r="H170" s="18"/>
      <c r="I170" s="20"/>
      <c r="J170" s="84"/>
      <c r="K170" s="18"/>
      <c r="L170" s="182"/>
      <c r="M170" s="185"/>
    </row>
    <row r="171" spans="2:13" s="3" customFormat="1" x14ac:dyDescent="0.25">
      <c r="B171" s="13"/>
      <c r="C171" s="1"/>
      <c r="D171" s="2"/>
      <c r="E171" s="2"/>
      <c r="F171" s="2"/>
      <c r="G171" s="2"/>
      <c r="H171" s="18"/>
      <c r="I171" s="20"/>
      <c r="J171" s="84"/>
      <c r="K171" s="18"/>
      <c r="L171" s="182"/>
      <c r="M171" s="185"/>
    </row>
    <row r="172" spans="2:13" s="3" customFormat="1" x14ac:dyDescent="0.25">
      <c r="B172" s="13"/>
      <c r="C172" s="1"/>
      <c r="D172" s="2"/>
      <c r="E172" s="2"/>
      <c r="F172" s="2"/>
      <c r="G172" s="2"/>
      <c r="H172" s="18"/>
      <c r="I172" s="20"/>
      <c r="J172" s="84"/>
      <c r="K172" s="18"/>
      <c r="L172" s="182"/>
      <c r="M172" s="185"/>
    </row>
    <row r="173" spans="2:13" s="3" customFormat="1" x14ac:dyDescent="0.25">
      <c r="B173" s="13"/>
      <c r="C173" s="1"/>
      <c r="D173" s="2"/>
      <c r="E173" s="2"/>
      <c r="F173" s="2"/>
      <c r="G173" s="2"/>
      <c r="H173" s="18"/>
      <c r="I173" s="20"/>
      <c r="J173" s="84"/>
      <c r="K173" s="18"/>
      <c r="L173" s="182"/>
      <c r="M173" s="185"/>
    </row>
    <row r="174" spans="2:13" s="3" customFormat="1" x14ac:dyDescent="0.25">
      <c r="B174" s="13"/>
      <c r="C174" s="1"/>
      <c r="D174" s="2"/>
      <c r="E174" s="2"/>
      <c r="F174" s="2"/>
      <c r="G174" s="2"/>
      <c r="H174" s="18"/>
      <c r="I174" s="20"/>
      <c r="J174" s="84"/>
      <c r="K174" s="18"/>
      <c r="L174" s="182"/>
      <c r="M174" s="185"/>
    </row>
    <row r="175" spans="2:13" s="3" customFormat="1" x14ac:dyDescent="0.25">
      <c r="B175" s="13"/>
      <c r="C175" s="1"/>
      <c r="D175" s="2"/>
      <c r="E175" s="2"/>
      <c r="F175" s="2"/>
      <c r="G175" s="2"/>
      <c r="H175" s="18"/>
      <c r="I175" s="20"/>
      <c r="J175" s="84"/>
      <c r="K175" s="18"/>
      <c r="L175" s="182"/>
      <c r="M175" s="185"/>
    </row>
    <row r="176" spans="2:13" s="3" customFormat="1" x14ac:dyDescent="0.25">
      <c r="B176" s="13"/>
      <c r="C176" s="1"/>
      <c r="D176" s="2"/>
      <c r="E176" s="2"/>
      <c r="F176" s="2"/>
      <c r="G176" s="2"/>
      <c r="H176" s="18"/>
      <c r="I176" s="20"/>
      <c r="J176" s="84"/>
      <c r="K176" s="18"/>
      <c r="L176" s="182"/>
      <c r="M176" s="185"/>
    </row>
    <row r="177" spans="2:13" s="3" customFormat="1" x14ac:dyDescent="0.25">
      <c r="B177" s="13"/>
      <c r="C177" s="1"/>
      <c r="D177" s="2"/>
      <c r="E177" s="2"/>
      <c r="F177" s="2"/>
      <c r="G177" s="2"/>
      <c r="H177" s="18"/>
      <c r="I177" s="20"/>
      <c r="J177" s="84"/>
      <c r="K177" s="18"/>
      <c r="L177" s="182"/>
      <c r="M177" s="185"/>
    </row>
    <row r="178" spans="2:13" s="3" customFormat="1" x14ac:dyDescent="0.25">
      <c r="B178" s="13"/>
      <c r="C178" s="1"/>
      <c r="D178" s="2"/>
      <c r="E178" s="2"/>
      <c r="F178" s="2"/>
      <c r="G178" s="2"/>
      <c r="H178" s="18"/>
      <c r="I178" s="20"/>
      <c r="J178" s="84"/>
      <c r="K178" s="18"/>
      <c r="L178" s="182"/>
      <c r="M178" s="185"/>
    </row>
    <row r="179" spans="2:13" s="3" customFormat="1" x14ac:dyDescent="0.25">
      <c r="B179" s="13"/>
      <c r="C179" s="1"/>
      <c r="D179" s="2"/>
      <c r="E179" s="2"/>
      <c r="F179" s="2"/>
      <c r="G179" s="2"/>
      <c r="H179" s="18"/>
      <c r="I179" s="20"/>
      <c r="J179" s="84"/>
      <c r="K179" s="18"/>
      <c r="L179" s="182"/>
      <c r="M179" s="185"/>
    </row>
    <row r="180" spans="2:13" s="3" customFormat="1" x14ac:dyDescent="0.25">
      <c r="B180" s="13"/>
      <c r="C180" s="1"/>
      <c r="D180" s="2"/>
      <c r="E180" s="2"/>
      <c r="F180" s="2"/>
      <c r="G180" s="2"/>
      <c r="H180" s="18"/>
      <c r="I180" s="20"/>
      <c r="J180" s="84"/>
      <c r="K180" s="18"/>
      <c r="L180" s="182"/>
      <c r="M180" s="185"/>
    </row>
    <row r="181" spans="2:13" s="3" customFormat="1" x14ac:dyDescent="0.25">
      <c r="B181" s="13"/>
      <c r="C181" s="1"/>
      <c r="D181" s="2"/>
      <c r="E181" s="2"/>
      <c r="F181" s="2"/>
      <c r="G181" s="2"/>
      <c r="H181" s="18"/>
      <c r="I181" s="20"/>
      <c r="J181" s="84"/>
      <c r="K181" s="18"/>
      <c r="L181" s="182"/>
      <c r="M181" s="185"/>
    </row>
    <row r="182" spans="2:13" s="3" customFormat="1" x14ac:dyDescent="0.25">
      <c r="B182" s="13"/>
      <c r="C182" s="1"/>
      <c r="D182" s="2"/>
      <c r="E182" s="2"/>
      <c r="F182" s="2"/>
      <c r="G182" s="2"/>
      <c r="H182" s="18"/>
      <c r="I182" s="20"/>
      <c r="J182" s="84"/>
      <c r="K182" s="18"/>
      <c r="L182" s="182"/>
      <c r="M182" s="185"/>
    </row>
    <row r="183" spans="2:13" s="3" customFormat="1" x14ac:dyDescent="0.25">
      <c r="B183" s="13"/>
      <c r="C183" s="1"/>
      <c r="D183" s="2"/>
      <c r="E183" s="2"/>
      <c r="F183" s="2"/>
      <c r="G183" s="2"/>
      <c r="H183" s="18"/>
      <c r="I183" s="20"/>
      <c r="J183" s="84"/>
      <c r="K183" s="18"/>
      <c r="L183" s="182"/>
      <c r="M183" s="185"/>
    </row>
    <row r="184" spans="2:13" s="3" customFormat="1" x14ac:dyDescent="0.25">
      <c r="B184" s="13"/>
      <c r="C184" s="1"/>
      <c r="D184" s="2"/>
      <c r="E184" s="2"/>
      <c r="F184" s="2"/>
      <c r="G184" s="2"/>
      <c r="H184" s="18"/>
      <c r="I184" s="20"/>
      <c r="J184" s="84"/>
      <c r="K184" s="18"/>
      <c r="L184" s="182"/>
      <c r="M184" s="185"/>
    </row>
    <row r="185" spans="2:13" s="3" customFormat="1" x14ac:dyDescent="0.25">
      <c r="B185" s="13"/>
      <c r="C185" s="1"/>
      <c r="D185" s="2"/>
      <c r="E185" s="2"/>
      <c r="F185" s="2"/>
      <c r="G185" s="2"/>
      <c r="H185" s="18"/>
      <c r="I185" s="20"/>
      <c r="J185" s="84"/>
      <c r="K185" s="18"/>
      <c r="L185" s="182"/>
      <c r="M185" s="185"/>
    </row>
    <row r="186" spans="2:13" s="3" customFormat="1" x14ac:dyDescent="0.25">
      <c r="B186" s="13"/>
      <c r="C186" s="1"/>
      <c r="D186" s="2"/>
      <c r="E186" s="2"/>
      <c r="F186" s="2"/>
      <c r="G186" s="2"/>
      <c r="H186" s="18"/>
      <c r="I186" s="20"/>
      <c r="J186" s="84"/>
      <c r="K186" s="18"/>
      <c r="L186" s="182"/>
      <c r="M186" s="185"/>
    </row>
    <row r="187" spans="2:13" s="3" customFormat="1" x14ac:dyDescent="0.25">
      <c r="B187" s="13"/>
      <c r="C187" s="1"/>
      <c r="D187" s="2"/>
      <c r="E187" s="2"/>
      <c r="F187" s="2"/>
      <c r="G187" s="2"/>
      <c r="H187" s="18"/>
      <c r="I187" s="20"/>
      <c r="J187" s="84"/>
      <c r="K187" s="18"/>
      <c r="L187" s="182"/>
      <c r="M187" s="185"/>
    </row>
    <row r="188" spans="2:13" s="3" customFormat="1" x14ac:dyDescent="0.25">
      <c r="B188" s="13"/>
      <c r="C188" s="1"/>
      <c r="D188" s="2"/>
      <c r="E188" s="2"/>
      <c r="F188" s="2"/>
      <c r="G188" s="2"/>
      <c r="H188" s="18"/>
      <c r="I188" s="20"/>
      <c r="J188" s="84"/>
      <c r="K188" s="18"/>
      <c r="L188" s="182"/>
      <c r="M188" s="185"/>
    </row>
    <row r="189" spans="2:13" s="3" customFormat="1" x14ac:dyDescent="0.25">
      <c r="B189" s="13"/>
      <c r="C189" s="1"/>
      <c r="D189" s="2"/>
      <c r="E189" s="2"/>
      <c r="F189" s="2"/>
      <c r="G189" s="2"/>
      <c r="H189" s="18"/>
      <c r="I189" s="20"/>
      <c r="J189" s="84"/>
      <c r="K189" s="18"/>
      <c r="L189" s="182"/>
      <c r="M189" s="185"/>
    </row>
    <row r="190" spans="2:13" s="3" customFormat="1" x14ac:dyDescent="0.25">
      <c r="B190" s="13"/>
      <c r="C190" s="1"/>
      <c r="D190" s="2"/>
      <c r="E190" s="2"/>
      <c r="F190" s="2"/>
      <c r="G190" s="2"/>
      <c r="H190" s="18"/>
      <c r="I190" s="20"/>
      <c r="J190" s="84"/>
      <c r="K190" s="18"/>
      <c r="L190" s="182"/>
      <c r="M190" s="185"/>
    </row>
    <row r="191" spans="2:13" s="3" customFormat="1" x14ac:dyDescent="0.25">
      <c r="B191" s="13"/>
      <c r="C191" s="1"/>
      <c r="D191" s="2"/>
      <c r="E191" s="2"/>
      <c r="F191" s="2"/>
      <c r="G191" s="2"/>
      <c r="H191" s="18"/>
      <c r="I191" s="20"/>
      <c r="J191" s="84"/>
      <c r="K191" s="18"/>
      <c r="L191" s="182"/>
      <c r="M191" s="185"/>
    </row>
    <row r="192" spans="2:13" s="3" customFormat="1" x14ac:dyDescent="0.25">
      <c r="B192" s="13"/>
      <c r="C192" s="1"/>
      <c r="D192" s="2"/>
      <c r="E192" s="2"/>
      <c r="F192" s="2"/>
      <c r="G192" s="2"/>
      <c r="H192" s="18"/>
      <c r="I192" s="20"/>
      <c r="J192" s="84"/>
      <c r="K192" s="18"/>
      <c r="L192" s="182"/>
      <c r="M192" s="185"/>
    </row>
    <row r="193" spans="2:13" s="3" customFormat="1" x14ac:dyDescent="0.25">
      <c r="B193" s="13"/>
      <c r="C193" s="1"/>
      <c r="D193" s="2"/>
      <c r="E193" s="2"/>
      <c r="F193" s="2"/>
      <c r="G193" s="2"/>
      <c r="H193" s="18"/>
      <c r="I193" s="20"/>
      <c r="J193" s="84"/>
      <c r="K193" s="18"/>
      <c r="L193" s="182"/>
      <c r="M193" s="185"/>
    </row>
    <row r="194" spans="2:13" s="3" customFormat="1" x14ac:dyDescent="0.25">
      <c r="B194" s="13"/>
      <c r="C194" s="1"/>
      <c r="D194" s="2"/>
      <c r="E194" s="2"/>
      <c r="F194" s="2"/>
      <c r="G194" s="2"/>
      <c r="H194" s="18"/>
      <c r="I194" s="20"/>
      <c r="J194" s="84"/>
      <c r="K194" s="18"/>
      <c r="L194" s="182"/>
      <c r="M194" s="185"/>
    </row>
    <row r="195" spans="2:13" s="3" customFormat="1" x14ac:dyDescent="0.25">
      <c r="B195" s="13"/>
      <c r="C195" s="1"/>
      <c r="D195" s="2"/>
      <c r="E195" s="2"/>
      <c r="F195" s="2"/>
      <c r="G195" s="2"/>
      <c r="H195" s="18"/>
      <c r="I195" s="20"/>
      <c r="J195" s="84"/>
      <c r="K195" s="18"/>
      <c r="L195" s="182"/>
      <c r="M195" s="185"/>
    </row>
    <row r="196" spans="2:13" s="3" customFormat="1" x14ac:dyDescent="0.25">
      <c r="B196" s="13"/>
      <c r="C196" s="1"/>
      <c r="D196" s="2"/>
      <c r="E196" s="2"/>
      <c r="F196" s="2"/>
      <c r="G196" s="2"/>
      <c r="H196" s="18"/>
      <c r="I196" s="20"/>
      <c r="J196" s="84"/>
      <c r="K196" s="18"/>
      <c r="L196" s="182"/>
      <c r="M196" s="185"/>
    </row>
    <row r="197" spans="2:13" s="3" customFormat="1" x14ac:dyDescent="0.25">
      <c r="B197" s="13"/>
      <c r="C197" s="1"/>
      <c r="D197" s="2"/>
      <c r="E197" s="2"/>
      <c r="F197" s="2"/>
      <c r="G197" s="2"/>
      <c r="H197" s="18"/>
      <c r="I197" s="20"/>
      <c r="J197" s="84"/>
      <c r="K197" s="18"/>
      <c r="L197" s="182"/>
      <c r="M197" s="185"/>
    </row>
    <row r="198" spans="2:13" s="3" customFormat="1" x14ac:dyDescent="0.25">
      <c r="B198" s="13"/>
      <c r="C198" s="1"/>
      <c r="D198" s="2"/>
      <c r="E198" s="2"/>
      <c r="F198" s="2"/>
      <c r="G198" s="2"/>
      <c r="H198" s="18"/>
      <c r="I198" s="20"/>
      <c r="J198" s="84"/>
      <c r="K198" s="18"/>
      <c r="L198" s="182"/>
      <c r="M198" s="185"/>
    </row>
    <row r="199" spans="2:13" s="3" customFormat="1" x14ac:dyDescent="0.25">
      <c r="B199" s="13"/>
      <c r="C199" s="1"/>
      <c r="D199" s="2"/>
      <c r="E199" s="2"/>
      <c r="F199" s="2"/>
      <c r="G199" s="2"/>
      <c r="H199" s="18"/>
      <c r="I199" s="20"/>
      <c r="J199" s="84"/>
      <c r="K199" s="18"/>
      <c r="L199" s="182"/>
      <c r="M199" s="185"/>
    </row>
    <row r="200" spans="2:13" s="3" customFormat="1" x14ac:dyDescent="0.25">
      <c r="B200" s="13"/>
      <c r="C200" s="1"/>
      <c r="D200" s="2"/>
      <c r="E200" s="2"/>
      <c r="F200" s="2"/>
      <c r="G200" s="2"/>
      <c r="H200" s="18"/>
      <c r="I200" s="20"/>
      <c r="J200" s="84"/>
      <c r="K200" s="18"/>
      <c r="L200" s="182"/>
      <c r="M200" s="185"/>
    </row>
    <row r="201" spans="2:13" s="3" customFormat="1" x14ac:dyDescent="0.25">
      <c r="B201" s="13"/>
      <c r="C201" s="1"/>
      <c r="D201" s="2"/>
      <c r="E201" s="2"/>
      <c r="F201" s="2"/>
      <c r="G201" s="2"/>
      <c r="H201" s="18"/>
      <c r="I201" s="20"/>
      <c r="J201" s="84"/>
      <c r="K201" s="18"/>
      <c r="L201" s="182"/>
      <c r="M201" s="185"/>
    </row>
    <row r="202" spans="2:13" s="3" customFormat="1" x14ac:dyDescent="0.25">
      <c r="B202" s="13"/>
      <c r="C202" s="1"/>
      <c r="D202" s="2"/>
      <c r="E202" s="2"/>
      <c r="F202" s="2"/>
      <c r="G202" s="2"/>
      <c r="H202" s="18"/>
      <c r="I202" s="20"/>
      <c r="J202" s="84"/>
      <c r="K202" s="18"/>
      <c r="L202" s="182"/>
      <c r="M202" s="185"/>
    </row>
    <row r="203" spans="2:13" s="3" customFormat="1" x14ac:dyDescent="0.25">
      <c r="B203" s="13"/>
      <c r="C203" s="1"/>
      <c r="D203" s="2"/>
      <c r="E203" s="2"/>
      <c r="F203" s="2"/>
      <c r="G203" s="2"/>
      <c r="H203" s="18"/>
      <c r="I203" s="20"/>
      <c r="J203" s="84"/>
      <c r="K203" s="18"/>
      <c r="L203" s="182"/>
      <c r="M203" s="185"/>
    </row>
    <row r="204" spans="2:13" s="3" customFormat="1" x14ac:dyDescent="0.25">
      <c r="B204" s="13"/>
      <c r="C204" s="1"/>
      <c r="D204" s="2"/>
      <c r="E204" s="2"/>
      <c r="F204" s="2"/>
      <c r="G204" s="2"/>
      <c r="H204" s="18"/>
      <c r="I204" s="20"/>
      <c r="J204" s="84"/>
      <c r="K204" s="18"/>
      <c r="L204" s="182"/>
      <c r="M204" s="185"/>
    </row>
    <row r="205" spans="2:13" s="3" customFormat="1" x14ac:dyDescent="0.25">
      <c r="B205" s="13"/>
      <c r="C205" s="1"/>
      <c r="D205" s="2"/>
      <c r="E205" s="2"/>
      <c r="F205" s="2"/>
      <c r="G205" s="2"/>
      <c r="H205" s="18"/>
      <c r="I205" s="20"/>
      <c r="J205" s="84"/>
      <c r="K205" s="18"/>
      <c r="L205" s="182"/>
      <c r="M205" s="185"/>
    </row>
    <row r="206" spans="2:13" s="3" customFormat="1" x14ac:dyDescent="0.25">
      <c r="B206" s="13"/>
      <c r="C206" s="1"/>
      <c r="D206" s="2"/>
      <c r="E206" s="2"/>
      <c r="F206" s="2"/>
      <c r="G206" s="2"/>
      <c r="H206" s="18"/>
      <c r="I206" s="20"/>
      <c r="J206" s="84"/>
      <c r="K206" s="18"/>
      <c r="L206" s="182"/>
      <c r="M206" s="185"/>
    </row>
    <row r="207" spans="2:13" s="3" customFormat="1" x14ac:dyDescent="0.25">
      <c r="B207" s="13"/>
      <c r="C207" s="1"/>
      <c r="D207" s="2"/>
      <c r="E207" s="2"/>
      <c r="F207" s="2"/>
      <c r="G207" s="2"/>
      <c r="H207" s="18"/>
      <c r="I207" s="20"/>
      <c r="J207" s="84"/>
      <c r="K207" s="18"/>
      <c r="L207" s="182"/>
      <c r="M207" s="185"/>
    </row>
    <row r="208" spans="2:13" s="3" customFormat="1" x14ac:dyDescent="0.25">
      <c r="B208" s="13"/>
      <c r="C208" s="1"/>
      <c r="D208" s="2"/>
      <c r="E208" s="2"/>
      <c r="F208" s="2"/>
      <c r="G208" s="2"/>
      <c r="H208" s="18"/>
      <c r="I208" s="20"/>
      <c r="J208" s="84"/>
      <c r="K208" s="18"/>
      <c r="L208" s="182"/>
      <c r="M208" s="185"/>
    </row>
    <row r="209" spans="2:13" s="3" customFormat="1" x14ac:dyDescent="0.25">
      <c r="B209" s="13"/>
      <c r="C209" s="1"/>
      <c r="D209" s="2"/>
      <c r="E209" s="2"/>
      <c r="F209" s="2"/>
      <c r="G209" s="2"/>
      <c r="H209" s="18"/>
      <c r="I209" s="20"/>
      <c r="J209" s="84"/>
      <c r="K209" s="18"/>
      <c r="L209" s="182"/>
      <c r="M209" s="185"/>
    </row>
    <row r="210" spans="2:13" s="3" customFormat="1" x14ac:dyDescent="0.25">
      <c r="B210" s="13"/>
      <c r="C210" s="1"/>
      <c r="D210" s="2"/>
      <c r="E210" s="2"/>
      <c r="F210" s="2"/>
      <c r="G210" s="2"/>
      <c r="H210" s="18"/>
      <c r="I210" s="20"/>
      <c r="J210" s="84"/>
      <c r="K210" s="18"/>
      <c r="L210" s="182"/>
      <c r="M210" s="185"/>
    </row>
    <row r="211" spans="2:13" s="3" customFormat="1" x14ac:dyDescent="0.25">
      <c r="B211" s="13"/>
      <c r="C211" s="1"/>
      <c r="D211" s="2"/>
      <c r="E211" s="2"/>
      <c r="F211" s="2"/>
      <c r="G211" s="2"/>
      <c r="H211" s="18"/>
      <c r="I211" s="20"/>
      <c r="J211" s="84"/>
      <c r="K211" s="18"/>
      <c r="L211" s="182"/>
      <c r="M211" s="185"/>
    </row>
    <row r="212" spans="2:13" s="3" customFormat="1" x14ac:dyDescent="0.25">
      <c r="B212" s="13"/>
      <c r="C212" s="1"/>
      <c r="D212" s="2"/>
      <c r="E212" s="2"/>
      <c r="F212" s="2"/>
      <c r="G212" s="2"/>
      <c r="H212" s="18"/>
      <c r="I212" s="20"/>
      <c r="J212" s="84"/>
      <c r="K212" s="18"/>
      <c r="L212" s="182"/>
      <c r="M212" s="185"/>
    </row>
    <row r="213" spans="2:13" s="3" customFormat="1" x14ac:dyDescent="0.25">
      <c r="B213" s="13"/>
      <c r="C213" s="1"/>
      <c r="D213" s="2"/>
      <c r="E213" s="2"/>
      <c r="F213" s="2"/>
      <c r="G213" s="2"/>
      <c r="H213" s="18"/>
      <c r="I213" s="20"/>
      <c r="J213" s="84"/>
      <c r="K213" s="18"/>
      <c r="L213" s="182"/>
      <c r="M213" s="185"/>
    </row>
    <row r="214" spans="2:13" s="3" customFormat="1" x14ac:dyDescent="0.25">
      <c r="B214" s="13"/>
      <c r="C214" s="1"/>
      <c r="D214" s="2"/>
      <c r="E214" s="2"/>
      <c r="F214" s="2"/>
      <c r="G214" s="2"/>
      <c r="H214" s="18"/>
      <c r="I214" s="20"/>
      <c r="J214" s="84"/>
      <c r="K214" s="18"/>
      <c r="L214" s="182"/>
      <c r="M214" s="185"/>
    </row>
    <row r="215" spans="2:13" s="3" customFormat="1" x14ac:dyDescent="0.25">
      <c r="B215" s="13"/>
      <c r="C215" s="1"/>
      <c r="D215" s="2"/>
      <c r="E215" s="2"/>
      <c r="F215" s="2"/>
      <c r="G215" s="2"/>
      <c r="H215" s="18"/>
      <c r="I215" s="20"/>
      <c r="J215" s="84"/>
      <c r="K215" s="18"/>
      <c r="L215" s="182"/>
      <c r="M215" s="185"/>
    </row>
    <row r="216" spans="2:13" s="3" customFormat="1" x14ac:dyDescent="0.25">
      <c r="B216" s="13"/>
      <c r="C216" s="1"/>
      <c r="D216" s="2"/>
      <c r="E216" s="2"/>
      <c r="F216" s="2"/>
      <c r="G216" s="2"/>
      <c r="H216" s="18"/>
      <c r="I216" s="20"/>
      <c r="J216" s="84"/>
      <c r="K216" s="18"/>
      <c r="L216" s="182"/>
      <c r="M216" s="185"/>
    </row>
    <row r="217" spans="2:13" s="3" customFormat="1" x14ac:dyDescent="0.25">
      <c r="B217" s="13"/>
      <c r="C217" s="1"/>
      <c r="D217" s="2"/>
      <c r="E217" s="2"/>
      <c r="F217" s="2"/>
      <c r="G217" s="2"/>
      <c r="H217" s="18"/>
      <c r="I217" s="20"/>
      <c r="J217" s="84"/>
      <c r="K217" s="18"/>
      <c r="L217" s="182"/>
      <c r="M217" s="185"/>
    </row>
    <row r="218" spans="2:13" s="3" customFormat="1" x14ac:dyDescent="0.25">
      <c r="B218" s="13"/>
      <c r="C218" s="1"/>
      <c r="D218" s="2"/>
      <c r="E218" s="2"/>
      <c r="F218" s="2"/>
      <c r="G218" s="2"/>
      <c r="H218" s="18"/>
      <c r="I218" s="20"/>
      <c r="J218" s="84"/>
      <c r="K218" s="18"/>
      <c r="L218" s="182"/>
      <c r="M218" s="185"/>
    </row>
    <row r="219" spans="2:13" s="3" customFormat="1" x14ac:dyDescent="0.25">
      <c r="B219" s="13"/>
      <c r="C219" s="1"/>
      <c r="D219" s="2"/>
      <c r="E219" s="2"/>
      <c r="F219" s="2"/>
      <c r="G219" s="2"/>
      <c r="H219" s="18"/>
      <c r="I219" s="20"/>
      <c r="J219" s="84"/>
      <c r="K219" s="18"/>
      <c r="L219" s="182"/>
      <c r="M219" s="185"/>
    </row>
    <row r="220" spans="2:13" s="3" customFormat="1" x14ac:dyDescent="0.25">
      <c r="B220" s="13"/>
      <c r="C220" s="1"/>
      <c r="D220" s="2"/>
      <c r="E220" s="2"/>
      <c r="F220" s="2"/>
      <c r="G220" s="2"/>
      <c r="H220" s="18"/>
      <c r="I220" s="20"/>
      <c r="J220" s="84"/>
      <c r="K220" s="18"/>
      <c r="L220" s="182"/>
      <c r="M220" s="185"/>
    </row>
    <row r="221" spans="2:13" s="3" customFormat="1" x14ac:dyDescent="0.25">
      <c r="B221" s="13"/>
      <c r="C221" s="1"/>
      <c r="D221" s="2"/>
      <c r="E221" s="2"/>
      <c r="F221" s="2"/>
      <c r="G221" s="2"/>
      <c r="H221" s="18"/>
      <c r="I221" s="20"/>
      <c r="J221" s="84"/>
      <c r="K221" s="18"/>
      <c r="L221" s="182"/>
      <c r="M221" s="185"/>
    </row>
    <row r="222" spans="2:13" s="3" customFormat="1" x14ac:dyDescent="0.25">
      <c r="B222" s="13"/>
      <c r="C222" s="1"/>
      <c r="D222" s="2"/>
      <c r="E222" s="2"/>
      <c r="F222" s="2"/>
      <c r="G222" s="2"/>
      <c r="H222" s="18"/>
      <c r="I222" s="20"/>
      <c r="J222" s="84"/>
      <c r="K222" s="18"/>
      <c r="L222" s="182"/>
      <c r="M222" s="185"/>
    </row>
    <row r="223" spans="2:13" s="3" customFormat="1" x14ac:dyDescent="0.25">
      <c r="B223" s="13"/>
      <c r="C223" s="1"/>
      <c r="D223" s="2"/>
      <c r="E223" s="2"/>
      <c r="F223" s="2"/>
      <c r="G223" s="2"/>
      <c r="H223" s="18"/>
      <c r="I223" s="20"/>
      <c r="J223" s="84"/>
      <c r="K223" s="18"/>
      <c r="L223" s="182"/>
      <c r="M223" s="185"/>
    </row>
    <row r="224" spans="2:13" s="3" customFormat="1" x14ac:dyDescent="0.25">
      <c r="B224" s="13"/>
      <c r="C224" s="1"/>
      <c r="D224" s="2"/>
      <c r="E224" s="2"/>
      <c r="F224" s="2"/>
      <c r="G224" s="2"/>
      <c r="H224" s="18"/>
      <c r="I224" s="20"/>
      <c r="J224" s="84"/>
      <c r="K224" s="18"/>
      <c r="L224" s="182"/>
      <c r="M224" s="185"/>
    </row>
    <row r="225" spans="2:13" s="3" customFormat="1" x14ac:dyDescent="0.25">
      <c r="B225" s="13"/>
      <c r="C225" s="1"/>
      <c r="D225" s="2"/>
      <c r="E225" s="2"/>
      <c r="F225" s="2"/>
      <c r="G225" s="2"/>
      <c r="H225" s="18"/>
      <c r="I225" s="20"/>
      <c r="J225" s="84"/>
      <c r="K225" s="18"/>
      <c r="L225" s="182"/>
      <c r="M225" s="185"/>
    </row>
  </sheetData>
  <mergeCells count="6">
    <mergeCell ref="I17:J19"/>
    <mergeCell ref="A1:B1"/>
    <mergeCell ref="I1:J2"/>
    <mergeCell ref="B2:D2"/>
    <mergeCell ref="I5:J6"/>
    <mergeCell ref="I7:J7"/>
  </mergeCells>
  <conditionalFormatting sqref="J3">
    <cfRule type="colorScale" priority="1">
      <colorScale>
        <cfvo type="min"/>
        <cfvo type="max"/>
        <color rgb="FFFF0000"/>
        <color rgb="FF00B050"/>
      </colorScale>
    </cfRule>
  </conditionalFormatting>
  <pageMargins left="0.7" right="0.7" top="0.75" bottom="0.75" header="0.3" footer="0.3"/>
  <pageSetup paperSize="9" orientation="portrait" horizontalDpi="360" verticalDpi="360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136"/>
  <sheetViews>
    <sheetView zoomScale="130" zoomScaleNormal="130" workbookViewId="0">
      <selection activeCell="E6" sqref="E6"/>
    </sheetView>
  </sheetViews>
  <sheetFormatPr defaultRowHeight="15" x14ac:dyDescent="0.25"/>
  <cols>
    <col min="1" max="1" width="2.28515625" style="10" customWidth="1"/>
    <col min="2" max="2" width="20" style="139" customWidth="1"/>
    <col min="3" max="3" width="20" style="115" customWidth="1"/>
    <col min="4" max="4" width="20" style="116" customWidth="1"/>
    <col min="5" max="5" width="15" style="116" customWidth="1"/>
    <col min="6" max="7" width="20" style="116" customWidth="1"/>
    <col min="8" max="28" width="9.140625" style="10"/>
    <col min="29" max="16384" width="9.140625" style="82"/>
  </cols>
  <sheetData>
    <row r="1" spans="1:28" s="10" customFormat="1" ht="5.25" customHeight="1" x14ac:dyDescent="0.25">
      <c r="A1" s="219"/>
      <c r="B1" s="219"/>
      <c r="C1" s="155"/>
      <c r="D1" s="156"/>
      <c r="E1" s="156"/>
      <c r="F1" s="156"/>
      <c r="G1" s="156"/>
    </row>
    <row r="2" spans="1:28" ht="60.75" customHeight="1" x14ac:dyDescent="0.25">
      <c r="B2" s="220" t="s">
        <v>25</v>
      </c>
      <c r="C2" s="220"/>
      <c r="D2" s="159"/>
      <c r="E2" s="159"/>
      <c r="F2" s="159"/>
      <c r="G2" s="117"/>
    </row>
    <row r="3" spans="1:28" s="83" customFormat="1" ht="30" x14ac:dyDescent="0.25">
      <c r="A3" s="157"/>
      <c r="B3" s="23" t="s">
        <v>4</v>
      </c>
      <c r="C3" s="24" t="s">
        <v>28</v>
      </c>
      <c r="D3" s="23" t="s">
        <v>6</v>
      </c>
      <c r="E3" s="23" t="s">
        <v>7</v>
      </c>
      <c r="F3" s="23" t="s">
        <v>27</v>
      </c>
      <c r="G3" s="23" t="s">
        <v>8</v>
      </c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</row>
    <row r="4" spans="1:28" s="172" customFormat="1" ht="32.25" customHeight="1" x14ac:dyDescent="0.25">
      <c r="A4" s="169"/>
      <c r="B4" s="170"/>
      <c r="C4" s="15"/>
      <c r="D4" s="15"/>
      <c r="E4" s="171"/>
      <c r="F4" s="121"/>
      <c r="G4" s="128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 s="172" customFormat="1" ht="32.25" customHeight="1" x14ac:dyDescent="0.25">
      <c r="A5" s="169"/>
      <c r="B5" s="170"/>
      <c r="C5" s="15"/>
      <c r="D5" s="15"/>
      <c r="E5" s="171"/>
      <c r="F5" s="121"/>
      <c r="G5" s="128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6" spans="1:28" s="172" customFormat="1" ht="32.25" customHeight="1" x14ac:dyDescent="0.25">
      <c r="A6" s="169"/>
      <c r="B6" s="170"/>
      <c r="C6" s="15"/>
      <c r="D6" s="15"/>
      <c r="E6" s="171"/>
      <c r="F6" s="121"/>
      <c r="G6" s="128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</row>
    <row r="7" spans="1:28" s="172" customFormat="1" ht="32.25" customHeight="1" x14ac:dyDescent="0.25">
      <c r="A7" s="169"/>
      <c r="B7" s="170"/>
      <c r="C7" s="15"/>
      <c r="D7" s="15"/>
      <c r="E7" s="171"/>
      <c r="F7" s="121"/>
      <c r="G7" s="128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</row>
    <row r="8" spans="1:28" s="172" customFormat="1" ht="32.25" customHeight="1" x14ac:dyDescent="0.25">
      <c r="A8" s="169"/>
      <c r="B8" s="170"/>
      <c r="C8" s="15"/>
      <c r="D8" s="15"/>
      <c r="E8" s="171"/>
      <c r="F8" s="121"/>
      <c r="G8" s="128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</row>
    <row r="9" spans="1:28" s="172" customFormat="1" ht="32.25" customHeight="1" x14ac:dyDescent="0.25">
      <c r="A9" s="169"/>
      <c r="B9" s="170"/>
      <c r="C9" s="15"/>
      <c r="D9" s="15"/>
      <c r="E9" s="171"/>
      <c r="F9" s="121"/>
      <c r="G9" s="128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8" s="172" customFormat="1" ht="32.25" customHeight="1" x14ac:dyDescent="0.25">
      <c r="A10" s="169"/>
      <c r="B10" s="170"/>
      <c r="C10" s="15"/>
      <c r="D10" s="15"/>
      <c r="E10" s="171"/>
      <c r="F10" s="121"/>
      <c r="G10" s="128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8" s="172" customFormat="1" ht="32.25" customHeight="1" x14ac:dyDescent="0.25">
      <c r="A11" s="169"/>
      <c r="B11" s="170"/>
      <c r="C11" s="15"/>
      <c r="D11" s="15"/>
      <c r="E11" s="171"/>
      <c r="F11" s="121"/>
      <c r="G11" s="128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8" s="172" customFormat="1" ht="32.25" customHeight="1" x14ac:dyDescent="0.25">
      <c r="A12" s="169"/>
      <c r="B12" s="170"/>
      <c r="C12" s="15"/>
      <c r="D12" s="15"/>
      <c r="E12" s="171"/>
      <c r="F12" s="121"/>
      <c r="G12" s="12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</row>
    <row r="13" spans="1:28" s="172" customFormat="1" ht="32.25" customHeight="1" x14ac:dyDescent="0.25">
      <c r="A13" s="169"/>
      <c r="B13" s="170"/>
      <c r="C13" s="15"/>
      <c r="D13" s="15"/>
      <c r="E13" s="171"/>
      <c r="F13" s="121"/>
      <c r="G13" s="128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8" s="172" customFormat="1" ht="32.25" customHeight="1" x14ac:dyDescent="0.25">
      <c r="A14" s="169"/>
      <c r="B14" s="119" t="s">
        <v>14</v>
      </c>
      <c r="C14" s="114"/>
      <c r="D14" s="114"/>
      <c r="E14" s="120"/>
      <c r="F14" s="121"/>
      <c r="G14" s="122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</row>
    <row r="15" spans="1:28" s="10" customFormat="1" ht="9.75" customHeight="1" x14ac:dyDescent="0.25">
      <c r="B15" s="160"/>
      <c r="C15" s="161"/>
      <c r="D15" s="158"/>
      <c r="E15" s="162"/>
      <c r="F15" s="163"/>
      <c r="G15" s="164"/>
    </row>
    <row r="16" spans="1:28" ht="30.75" customHeight="1" x14ac:dyDescent="0.25">
      <c r="B16" s="140" t="s">
        <v>2</v>
      </c>
      <c r="C16" s="24" t="s">
        <v>28</v>
      </c>
      <c r="D16" s="23" t="s">
        <v>29</v>
      </c>
      <c r="E16" s="141" t="s">
        <v>30</v>
      </c>
      <c r="F16" s="23" t="s">
        <v>27</v>
      </c>
      <c r="G16" s="142" t="s">
        <v>16</v>
      </c>
    </row>
    <row r="17" spans="1:28" x14ac:dyDescent="0.25">
      <c r="B17" s="25"/>
      <c r="C17" s="15"/>
      <c r="D17" s="15"/>
      <c r="E17" s="127"/>
      <c r="F17" s="118"/>
      <c r="G17" s="128"/>
    </row>
    <row r="18" spans="1:28" s="172" customFormat="1" ht="41.25" customHeight="1" x14ac:dyDescent="0.25">
      <c r="A18" s="169"/>
      <c r="B18" s="170"/>
      <c r="C18" s="15"/>
      <c r="D18" s="15"/>
      <c r="E18" s="127"/>
      <c r="F18" s="121"/>
      <c r="G18" s="128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</row>
    <row r="19" spans="1:28" s="172" customFormat="1" ht="41.25" customHeight="1" x14ac:dyDescent="0.25">
      <c r="A19" s="169"/>
      <c r="B19" s="170"/>
      <c r="C19" s="15"/>
      <c r="D19" s="15"/>
      <c r="E19" s="127"/>
      <c r="F19" s="121"/>
      <c r="G19" s="128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</row>
    <row r="20" spans="1:28" s="172" customFormat="1" ht="38.25" customHeight="1" x14ac:dyDescent="0.25">
      <c r="A20" s="169"/>
      <c r="B20" s="119" t="s">
        <v>14</v>
      </c>
      <c r="C20" s="114"/>
      <c r="D20" s="114"/>
      <c r="E20" s="129"/>
      <c r="F20" s="114"/>
      <c r="G20" s="173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</row>
    <row r="21" spans="1:28" ht="5.25" customHeight="1" x14ac:dyDescent="0.25">
      <c r="B21" s="123"/>
      <c r="C21" s="124"/>
      <c r="D21" s="125"/>
      <c r="E21" s="125"/>
      <c r="F21" s="126"/>
      <c r="G21" s="125"/>
    </row>
    <row r="22" spans="1:28" ht="39.75" customHeight="1" x14ac:dyDescent="0.25">
      <c r="B22" s="143" t="s">
        <v>23</v>
      </c>
      <c r="C22" s="144"/>
      <c r="D22" s="144"/>
      <c r="E22" s="145" t="s">
        <v>24</v>
      </c>
      <c r="F22" s="144"/>
      <c r="G22" s="146"/>
    </row>
    <row r="23" spans="1:28" s="10" customFormat="1" x14ac:dyDescent="0.25">
      <c r="B23" s="160"/>
      <c r="C23" s="161"/>
      <c r="D23" s="158"/>
      <c r="E23" s="158"/>
      <c r="F23" s="163"/>
      <c r="G23" s="158"/>
      <c r="H23" s="158"/>
    </row>
    <row r="24" spans="1:28" ht="21" x14ac:dyDescent="0.25">
      <c r="B24" s="212" t="s">
        <v>3</v>
      </c>
      <c r="C24" s="213"/>
      <c r="D24" s="130"/>
      <c r="E24" s="165"/>
      <c r="F24" s="165"/>
      <c r="G24" s="158"/>
      <c r="H24" s="158"/>
    </row>
    <row r="25" spans="1:28" x14ac:dyDescent="0.25">
      <c r="B25" s="210" t="s">
        <v>4</v>
      </c>
      <c r="C25" s="210"/>
      <c r="D25" s="153" t="s">
        <v>5</v>
      </c>
      <c r="E25" s="54" t="s">
        <v>9</v>
      </c>
      <c r="F25" s="54" t="s">
        <v>10</v>
      </c>
      <c r="G25" s="158"/>
      <c r="H25" s="158"/>
    </row>
    <row r="26" spans="1:28" x14ac:dyDescent="0.25">
      <c r="B26" s="211"/>
      <c r="C26" s="211"/>
      <c r="D26" s="131"/>
      <c r="E26" s="132"/>
      <c r="F26" s="133"/>
      <c r="G26" s="158"/>
      <c r="H26" s="158"/>
    </row>
    <row r="27" spans="1:28" ht="36" customHeight="1" x14ac:dyDescent="0.25">
      <c r="B27" s="211"/>
      <c r="C27" s="211"/>
      <c r="D27" s="154"/>
      <c r="E27" s="9"/>
      <c r="F27" s="118"/>
      <c r="G27" s="158"/>
      <c r="H27" s="158"/>
    </row>
    <row r="28" spans="1:28" ht="36" customHeight="1" x14ac:dyDescent="0.25">
      <c r="B28" s="211"/>
      <c r="C28" s="211"/>
      <c r="D28" s="154"/>
      <c r="E28" s="9"/>
      <c r="F28" s="118"/>
      <c r="G28" s="158"/>
      <c r="H28" s="158"/>
    </row>
    <row r="29" spans="1:28" ht="36" customHeight="1" x14ac:dyDescent="0.25">
      <c r="B29" s="211"/>
      <c r="C29" s="211"/>
      <c r="D29" s="154"/>
      <c r="E29" s="9"/>
      <c r="F29" s="118"/>
      <c r="G29" s="158"/>
      <c r="H29" s="158"/>
    </row>
    <row r="30" spans="1:28" ht="36" customHeight="1" x14ac:dyDescent="0.25">
      <c r="B30" s="211"/>
      <c r="C30" s="211"/>
      <c r="D30" s="154"/>
      <c r="E30" s="9"/>
      <c r="F30" s="118"/>
      <c r="G30" s="158"/>
      <c r="H30" s="158"/>
    </row>
    <row r="31" spans="1:28" ht="36" customHeight="1" x14ac:dyDescent="0.25">
      <c r="B31" s="208" t="s">
        <v>14</v>
      </c>
      <c r="C31" s="208"/>
      <c r="D31" s="114"/>
      <c r="E31" s="148"/>
      <c r="F31" s="121"/>
      <c r="G31" s="158"/>
      <c r="H31" s="158"/>
    </row>
    <row r="32" spans="1:28" s="176" customFormat="1" ht="22.5" customHeight="1" x14ac:dyDescent="0.25">
      <c r="B32" s="177"/>
      <c r="C32" s="177"/>
      <c r="D32" s="178"/>
      <c r="E32" s="174"/>
      <c r="F32" s="175"/>
      <c r="G32" s="179"/>
      <c r="H32" s="179"/>
    </row>
    <row r="33" spans="2:8" ht="21" x14ac:dyDescent="0.25">
      <c r="B33" s="209" t="s">
        <v>50</v>
      </c>
      <c r="C33" s="209"/>
      <c r="D33" s="152"/>
      <c r="E33" s="165"/>
      <c r="F33" s="165"/>
      <c r="G33" s="158"/>
      <c r="H33" s="158"/>
    </row>
    <row r="34" spans="2:8" x14ac:dyDescent="0.25">
      <c r="B34" s="210" t="s">
        <v>4</v>
      </c>
      <c r="C34" s="210"/>
      <c r="D34" s="153" t="s">
        <v>5</v>
      </c>
      <c r="E34" s="54" t="s">
        <v>9</v>
      </c>
      <c r="F34" s="54" t="s">
        <v>10</v>
      </c>
      <c r="G34" s="158"/>
      <c r="H34" s="158"/>
    </row>
    <row r="35" spans="2:8" x14ac:dyDescent="0.25">
      <c r="B35" s="211"/>
      <c r="C35" s="211"/>
      <c r="D35" s="131"/>
      <c r="E35" s="132"/>
      <c r="F35" s="133"/>
      <c r="G35" s="158"/>
      <c r="H35" s="158"/>
    </row>
    <row r="36" spans="2:8" ht="36" customHeight="1" x14ac:dyDescent="0.25">
      <c r="B36" s="211"/>
      <c r="C36" s="211"/>
      <c r="D36" s="154"/>
      <c r="E36" s="9"/>
      <c r="F36" s="118"/>
      <c r="G36" s="158"/>
      <c r="H36" s="158"/>
    </row>
    <row r="37" spans="2:8" ht="36" customHeight="1" x14ac:dyDescent="0.25">
      <c r="B37" s="211"/>
      <c r="C37" s="211"/>
      <c r="D37" s="154"/>
      <c r="E37" s="9"/>
      <c r="F37" s="118"/>
      <c r="G37" s="158"/>
      <c r="H37" s="158"/>
    </row>
    <row r="38" spans="2:8" ht="36" customHeight="1" x14ac:dyDescent="0.25">
      <c r="B38" s="211"/>
      <c r="C38" s="211"/>
      <c r="D38" s="154"/>
      <c r="E38" s="9"/>
      <c r="F38" s="118"/>
      <c r="G38" s="158"/>
      <c r="H38" s="158"/>
    </row>
    <row r="39" spans="2:8" ht="36" customHeight="1" x14ac:dyDescent="0.25">
      <c r="B39" s="211"/>
      <c r="C39" s="211"/>
      <c r="D39" s="154"/>
      <c r="E39" s="9"/>
      <c r="F39" s="118"/>
      <c r="G39" s="158"/>
      <c r="H39" s="158"/>
    </row>
    <row r="40" spans="2:8" ht="36" customHeight="1" x14ac:dyDescent="0.25">
      <c r="B40" s="208" t="s">
        <v>14</v>
      </c>
      <c r="C40" s="208"/>
      <c r="D40" s="134"/>
      <c r="E40" s="148"/>
      <c r="F40" s="121"/>
      <c r="G40" s="158"/>
      <c r="H40" s="158"/>
    </row>
    <row r="41" spans="2:8" s="10" customFormat="1" x14ac:dyDescent="0.25">
      <c r="B41" s="166"/>
      <c r="C41" s="158"/>
      <c r="D41" s="158"/>
      <c r="E41" s="163"/>
      <c r="F41" s="158"/>
      <c r="G41" s="158"/>
      <c r="H41" s="158"/>
    </row>
    <row r="42" spans="2:8" ht="21" x14ac:dyDescent="0.25">
      <c r="B42" s="212" t="s">
        <v>49</v>
      </c>
      <c r="C42" s="213"/>
      <c r="D42" s="135"/>
      <c r="E42" s="165"/>
      <c r="F42" s="167"/>
      <c r="G42" s="158"/>
      <c r="H42" s="158"/>
    </row>
    <row r="43" spans="2:8" ht="30" x14ac:dyDescent="0.25">
      <c r="B43" s="210" t="s">
        <v>4</v>
      </c>
      <c r="C43" s="210"/>
      <c r="D43" s="54" t="s">
        <v>5</v>
      </c>
      <c r="E43" s="54" t="s">
        <v>9</v>
      </c>
      <c r="F43" s="147" t="s">
        <v>22</v>
      </c>
      <c r="G43" s="158"/>
      <c r="H43" s="158"/>
    </row>
    <row r="44" spans="2:8" x14ac:dyDescent="0.25">
      <c r="B44" s="211"/>
      <c r="C44" s="211"/>
      <c r="D44" s="131"/>
      <c r="E44" s="132"/>
      <c r="F44" s="136"/>
      <c r="G44" s="158"/>
      <c r="H44" s="158"/>
    </row>
    <row r="45" spans="2:8" ht="36" customHeight="1" x14ac:dyDescent="0.25">
      <c r="B45" s="211"/>
      <c r="C45" s="211"/>
      <c r="D45" s="16"/>
      <c r="E45" s="9"/>
      <c r="F45" s="118"/>
      <c r="G45" s="158"/>
      <c r="H45" s="158"/>
    </row>
    <row r="46" spans="2:8" ht="36" customHeight="1" x14ac:dyDescent="0.25">
      <c r="B46" s="211"/>
      <c r="C46" s="211"/>
      <c r="D46" s="16"/>
      <c r="E46" s="9"/>
      <c r="F46" s="118"/>
      <c r="G46" s="158"/>
      <c r="H46" s="158"/>
    </row>
    <row r="47" spans="2:8" ht="36" customHeight="1" x14ac:dyDescent="0.25">
      <c r="B47" s="211"/>
      <c r="C47" s="211"/>
      <c r="D47" s="16"/>
      <c r="E47" s="9"/>
      <c r="F47" s="118"/>
      <c r="G47" s="158"/>
      <c r="H47" s="158"/>
    </row>
    <row r="48" spans="2:8" ht="36" customHeight="1" x14ac:dyDescent="0.25">
      <c r="B48" s="211"/>
      <c r="C48" s="211"/>
      <c r="D48" s="16"/>
      <c r="E48" s="9"/>
      <c r="F48" s="118"/>
      <c r="G48" s="158"/>
      <c r="H48" s="158"/>
    </row>
    <row r="49" spans="2:8" ht="36" customHeight="1" x14ac:dyDescent="0.25">
      <c r="B49" s="208" t="s">
        <v>14</v>
      </c>
      <c r="C49" s="208"/>
      <c r="D49" s="134"/>
      <c r="E49" s="137"/>
      <c r="F49" s="138"/>
      <c r="G49" s="158"/>
      <c r="H49" s="158"/>
    </row>
    <row r="50" spans="2:8" s="10" customFormat="1" x14ac:dyDescent="0.25">
      <c r="B50" s="160"/>
      <c r="C50" s="161"/>
      <c r="D50" s="158"/>
      <c r="E50" s="158"/>
      <c r="F50" s="158"/>
      <c r="G50" s="158"/>
      <c r="H50" s="158"/>
    </row>
    <row r="51" spans="2:8" ht="15" customHeight="1" x14ac:dyDescent="0.25">
      <c r="B51" s="215" t="s">
        <v>35</v>
      </c>
      <c r="C51" s="215"/>
      <c r="D51" s="215"/>
      <c r="E51" s="215"/>
      <c r="F51" s="156"/>
      <c r="G51" s="156"/>
      <c r="H51" s="158"/>
    </row>
    <row r="52" spans="2:8" ht="24" customHeight="1" x14ac:dyDescent="0.25">
      <c r="B52" s="215"/>
      <c r="C52" s="215"/>
      <c r="D52" s="215"/>
      <c r="E52" s="215"/>
      <c r="F52" s="156"/>
      <c r="G52" s="156"/>
      <c r="H52" s="158"/>
    </row>
    <row r="53" spans="2:8" ht="54.75" customHeight="1" x14ac:dyDescent="0.25">
      <c r="B53" s="222" t="s">
        <v>32</v>
      </c>
      <c r="C53" s="222"/>
      <c r="D53" s="216"/>
      <c r="E53" s="216"/>
      <c r="F53" s="156"/>
      <c r="G53" s="156"/>
      <c r="H53" s="158"/>
    </row>
    <row r="54" spans="2:8" ht="54.75" customHeight="1" x14ac:dyDescent="0.25">
      <c r="B54" s="221" t="s">
        <v>48</v>
      </c>
      <c r="C54" s="221"/>
      <c r="D54" s="214"/>
      <c r="E54" s="214"/>
      <c r="F54" s="156"/>
      <c r="G54" s="156"/>
      <c r="H54" s="158"/>
    </row>
    <row r="55" spans="2:8" ht="15" customHeight="1" x14ac:dyDescent="0.25">
      <c r="B55" s="217" t="s">
        <v>34</v>
      </c>
      <c r="C55" s="217"/>
      <c r="D55" s="217"/>
      <c r="E55" s="217"/>
      <c r="F55" s="156"/>
      <c r="G55" s="156"/>
      <c r="H55" s="158"/>
    </row>
    <row r="56" spans="2:8" ht="54" customHeight="1" x14ac:dyDescent="0.25">
      <c r="B56" s="217"/>
      <c r="C56" s="217"/>
      <c r="D56" s="217"/>
      <c r="E56" s="217"/>
      <c r="F56" s="156"/>
      <c r="G56" s="156"/>
      <c r="H56" s="158"/>
    </row>
    <row r="57" spans="2:8" ht="51" customHeight="1" x14ac:dyDescent="0.25">
      <c r="B57" s="218" t="s">
        <v>33</v>
      </c>
      <c r="C57" s="218"/>
      <c r="D57" s="218"/>
      <c r="E57" s="218"/>
      <c r="F57" s="156"/>
      <c r="G57" s="156"/>
      <c r="H57" s="158"/>
    </row>
    <row r="58" spans="2:8" ht="45" customHeight="1" x14ac:dyDescent="0.25">
      <c r="B58" s="223" t="s">
        <v>0</v>
      </c>
      <c r="C58" s="223"/>
      <c r="D58" s="214"/>
      <c r="E58" s="214"/>
      <c r="F58" s="156"/>
      <c r="G58" s="156"/>
      <c r="H58" s="158"/>
    </row>
    <row r="59" spans="2:8" ht="45" customHeight="1" x14ac:dyDescent="0.25">
      <c r="B59" s="223" t="s">
        <v>1</v>
      </c>
      <c r="C59" s="223"/>
      <c r="D59" s="214"/>
      <c r="E59" s="214"/>
      <c r="F59" s="156"/>
      <c r="G59" s="156"/>
      <c r="H59" s="158"/>
    </row>
    <row r="60" spans="2:8" ht="45" customHeight="1" x14ac:dyDescent="0.25">
      <c r="B60" s="223" t="s">
        <v>5</v>
      </c>
      <c r="C60" s="223"/>
      <c r="D60" s="214"/>
      <c r="E60" s="214"/>
      <c r="F60" s="156"/>
      <c r="G60" s="156"/>
      <c r="H60" s="158"/>
    </row>
    <row r="61" spans="2:8" ht="45" customHeight="1" x14ac:dyDescent="0.25">
      <c r="B61" s="224" t="s">
        <v>36</v>
      </c>
      <c r="C61" s="224"/>
      <c r="D61" s="214"/>
      <c r="E61" s="214"/>
      <c r="F61" s="156"/>
      <c r="G61" s="156"/>
      <c r="H61" s="158"/>
    </row>
    <row r="62" spans="2:8" ht="45" customHeight="1" x14ac:dyDescent="0.25">
      <c r="B62" s="223" t="s">
        <v>31</v>
      </c>
      <c r="C62" s="223"/>
      <c r="D62" s="214"/>
      <c r="E62" s="214"/>
      <c r="F62" s="156"/>
      <c r="G62" s="156"/>
      <c r="H62" s="158"/>
    </row>
    <row r="63" spans="2:8" ht="45" customHeight="1" x14ac:dyDescent="0.25">
      <c r="B63" s="223" t="s">
        <v>47</v>
      </c>
      <c r="C63" s="223"/>
      <c r="D63" s="214"/>
      <c r="E63" s="214"/>
      <c r="F63" s="156"/>
      <c r="G63" s="156"/>
      <c r="H63" s="158"/>
    </row>
    <row r="64" spans="2:8" ht="34.5" customHeight="1" x14ac:dyDescent="0.25">
      <c r="B64" s="217" t="s">
        <v>26</v>
      </c>
      <c r="C64" s="217"/>
      <c r="D64" s="217"/>
      <c r="E64" s="217"/>
      <c r="F64" s="156"/>
      <c r="G64" s="156"/>
      <c r="H64" s="158"/>
    </row>
    <row r="65" spans="2:8" ht="34.5" customHeight="1" x14ac:dyDescent="0.25">
      <c r="B65" s="217"/>
      <c r="C65" s="217"/>
      <c r="D65" s="217"/>
      <c r="E65" s="217"/>
      <c r="F65" s="156"/>
      <c r="G65" s="156"/>
      <c r="H65" s="158"/>
    </row>
    <row r="66" spans="2:8" x14ac:dyDescent="0.25">
      <c r="B66" s="217"/>
      <c r="C66" s="217"/>
      <c r="D66" s="217"/>
      <c r="E66" s="217"/>
      <c r="F66" s="156"/>
      <c r="G66" s="156"/>
      <c r="H66" s="158"/>
    </row>
    <row r="67" spans="2:8" s="10" customFormat="1" x14ac:dyDescent="0.25">
      <c r="B67" s="168"/>
      <c r="C67" s="155"/>
      <c r="D67" s="156"/>
      <c r="E67" s="156"/>
      <c r="F67" s="156"/>
      <c r="G67" s="156"/>
      <c r="H67" s="158"/>
    </row>
    <row r="68" spans="2:8" s="10" customFormat="1" x14ac:dyDescent="0.25">
      <c r="B68" s="168"/>
      <c r="C68" s="155"/>
      <c r="D68" s="156"/>
      <c r="E68" s="156"/>
      <c r="F68" s="156"/>
      <c r="G68" s="156"/>
      <c r="H68" s="158"/>
    </row>
    <row r="69" spans="2:8" s="10" customFormat="1" x14ac:dyDescent="0.25">
      <c r="B69" s="168"/>
      <c r="C69" s="155"/>
      <c r="D69" s="156"/>
      <c r="E69" s="156"/>
      <c r="F69" s="156"/>
      <c r="G69" s="156"/>
      <c r="H69" s="158"/>
    </row>
    <row r="70" spans="2:8" s="10" customFormat="1" x14ac:dyDescent="0.25">
      <c r="B70" s="168"/>
      <c r="C70" s="155"/>
      <c r="D70" s="156"/>
      <c r="E70" s="156"/>
      <c r="F70" s="156"/>
      <c r="G70" s="156"/>
      <c r="H70" s="158"/>
    </row>
    <row r="71" spans="2:8" s="10" customFormat="1" x14ac:dyDescent="0.25">
      <c r="B71" s="168"/>
      <c r="C71" s="155"/>
      <c r="D71" s="156"/>
      <c r="E71" s="156"/>
      <c r="F71" s="156"/>
      <c r="G71" s="156"/>
      <c r="H71" s="158"/>
    </row>
    <row r="72" spans="2:8" s="10" customFormat="1" x14ac:dyDescent="0.25">
      <c r="B72" s="168"/>
      <c r="C72" s="155"/>
      <c r="D72" s="156"/>
      <c r="E72" s="156"/>
      <c r="F72" s="156"/>
      <c r="G72" s="156"/>
      <c r="H72" s="158"/>
    </row>
    <row r="73" spans="2:8" s="10" customFormat="1" x14ac:dyDescent="0.25">
      <c r="B73" s="168"/>
      <c r="C73" s="155"/>
      <c r="D73" s="156"/>
      <c r="E73" s="156"/>
      <c r="F73" s="156"/>
      <c r="G73" s="156"/>
      <c r="H73" s="158"/>
    </row>
    <row r="74" spans="2:8" s="10" customFormat="1" x14ac:dyDescent="0.25">
      <c r="B74" s="168"/>
      <c r="C74" s="155"/>
      <c r="D74" s="156"/>
      <c r="E74" s="156"/>
      <c r="F74" s="156"/>
      <c r="G74" s="156"/>
      <c r="H74" s="158"/>
    </row>
    <row r="75" spans="2:8" s="10" customFormat="1" x14ac:dyDescent="0.25">
      <c r="B75" s="168"/>
      <c r="C75" s="155"/>
      <c r="D75" s="156"/>
      <c r="E75" s="156"/>
      <c r="F75" s="156"/>
      <c r="G75" s="156"/>
      <c r="H75" s="158"/>
    </row>
    <row r="76" spans="2:8" s="10" customFormat="1" x14ac:dyDescent="0.25">
      <c r="B76" s="168"/>
      <c r="C76" s="155"/>
      <c r="D76" s="156"/>
      <c r="E76" s="156"/>
      <c r="F76" s="156"/>
      <c r="G76" s="156"/>
      <c r="H76" s="158"/>
    </row>
    <row r="77" spans="2:8" s="10" customFormat="1" x14ac:dyDescent="0.25">
      <c r="B77" s="168"/>
      <c r="C77" s="155"/>
      <c r="D77" s="156"/>
      <c r="E77" s="156"/>
      <c r="F77" s="156"/>
      <c r="G77" s="156"/>
      <c r="H77" s="158"/>
    </row>
    <row r="78" spans="2:8" s="10" customFormat="1" x14ac:dyDescent="0.25">
      <c r="B78" s="168"/>
      <c r="C78" s="155"/>
      <c r="D78" s="156"/>
      <c r="E78" s="156"/>
      <c r="F78" s="156"/>
      <c r="G78" s="156"/>
      <c r="H78" s="158"/>
    </row>
    <row r="79" spans="2:8" s="10" customFormat="1" x14ac:dyDescent="0.25">
      <c r="B79" s="168"/>
      <c r="C79" s="155"/>
      <c r="D79" s="156"/>
      <c r="E79" s="156"/>
      <c r="F79" s="156"/>
      <c r="G79" s="156"/>
      <c r="H79" s="158"/>
    </row>
    <row r="80" spans="2:8" s="10" customFormat="1" x14ac:dyDescent="0.25">
      <c r="B80" s="168"/>
      <c r="C80" s="155"/>
      <c r="D80" s="156"/>
      <c r="E80" s="156"/>
      <c r="F80" s="156"/>
      <c r="G80" s="156"/>
      <c r="H80" s="158"/>
    </row>
    <row r="81" spans="2:8" s="10" customFormat="1" x14ac:dyDescent="0.25">
      <c r="B81" s="168"/>
      <c r="C81" s="155"/>
      <c r="D81" s="156"/>
      <c r="E81" s="156"/>
      <c r="F81" s="156"/>
      <c r="G81" s="156"/>
      <c r="H81" s="158"/>
    </row>
    <row r="82" spans="2:8" s="10" customFormat="1" x14ac:dyDescent="0.25">
      <c r="B82" s="168"/>
      <c r="C82" s="155"/>
      <c r="D82" s="156"/>
      <c r="E82" s="156"/>
      <c r="F82" s="156"/>
      <c r="G82" s="156"/>
      <c r="H82" s="158"/>
    </row>
    <row r="83" spans="2:8" s="10" customFormat="1" x14ac:dyDescent="0.25">
      <c r="B83" s="168"/>
      <c r="C83" s="155"/>
      <c r="D83" s="156"/>
      <c r="E83" s="156"/>
      <c r="F83" s="156"/>
      <c r="G83" s="156"/>
      <c r="H83" s="158"/>
    </row>
    <row r="84" spans="2:8" s="10" customFormat="1" x14ac:dyDescent="0.25">
      <c r="B84" s="168"/>
      <c r="C84" s="155"/>
      <c r="D84" s="156"/>
      <c r="E84" s="156"/>
      <c r="F84" s="156"/>
      <c r="G84" s="156"/>
      <c r="H84" s="158"/>
    </row>
    <row r="85" spans="2:8" s="10" customFormat="1" x14ac:dyDescent="0.25">
      <c r="B85" s="168"/>
      <c r="C85" s="155"/>
      <c r="D85" s="156"/>
      <c r="E85" s="156"/>
      <c r="F85" s="156"/>
      <c r="G85" s="156"/>
      <c r="H85" s="158"/>
    </row>
    <row r="86" spans="2:8" s="10" customFormat="1" x14ac:dyDescent="0.25">
      <c r="B86" s="168"/>
      <c r="C86" s="155"/>
      <c r="D86" s="156"/>
      <c r="E86" s="156"/>
      <c r="F86" s="156"/>
      <c r="G86" s="156"/>
      <c r="H86" s="158"/>
    </row>
    <row r="87" spans="2:8" s="10" customFormat="1" x14ac:dyDescent="0.25">
      <c r="B87" s="168"/>
      <c r="C87" s="155"/>
      <c r="D87" s="156"/>
      <c r="E87" s="156"/>
      <c r="F87" s="156"/>
      <c r="G87" s="156"/>
      <c r="H87" s="158"/>
    </row>
    <row r="88" spans="2:8" s="10" customFormat="1" x14ac:dyDescent="0.25">
      <c r="B88" s="168"/>
      <c r="C88" s="155"/>
      <c r="D88" s="156"/>
      <c r="E88" s="156"/>
      <c r="F88" s="156"/>
      <c r="G88" s="156"/>
      <c r="H88" s="158"/>
    </row>
    <row r="89" spans="2:8" s="10" customFormat="1" x14ac:dyDescent="0.25">
      <c r="B89" s="168"/>
      <c r="C89" s="155"/>
      <c r="D89" s="156"/>
      <c r="E89" s="156"/>
      <c r="F89" s="156"/>
      <c r="G89" s="156"/>
      <c r="H89" s="158"/>
    </row>
    <row r="90" spans="2:8" s="10" customFormat="1" x14ac:dyDescent="0.25">
      <c r="B90" s="168"/>
      <c r="C90" s="155"/>
      <c r="D90" s="156"/>
      <c r="E90" s="156"/>
      <c r="F90" s="156"/>
      <c r="G90" s="156"/>
      <c r="H90" s="158"/>
    </row>
    <row r="91" spans="2:8" s="10" customFormat="1" x14ac:dyDescent="0.25">
      <c r="B91" s="168"/>
      <c r="C91" s="155"/>
      <c r="D91" s="156"/>
      <c r="E91" s="156"/>
      <c r="F91" s="156"/>
      <c r="G91" s="156"/>
      <c r="H91" s="158"/>
    </row>
    <row r="92" spans="2:8" s="10" customFormat="1" x14ac:dyDescent="0.25">
      <c r="B92" s="168"/>
      <c r="C92" s="155"/>
      <c r="D92" s="156"/>
      <c r="E92" s="156"/>
      <c r="F92" s="156"/>
      <c r="G92" s="156"/>
      <c r="H92" s="158"/>
    </row>
    <row r="93" spans="2:8" s="10" customFormat="1" x14ac:dyDescent="0.25">
      <c r="B93" s="168"/>
      <c r="C93" s="155"/>
      <c r="D93" s="156"/>
      <c r="E93" s="156"/>
      <c r="F93" s="156"/>
      <c r="G93" s="156"/>
      <c r="H93" s="158"/>
    </row>
    <row r="94" spans="2:8" s="10" customFormat="1" x14ac:dyDescent="0.25">
      <c r="B94" s="168"/>
      <c r="C94" s="155"/>
      <c r="D94" s="156"/>
      <c r="E94" s="156"/>
      <c r="F94" s="156"/>
      <c r="G94" s="156"/>
      <c r="H94" s="158"/>
    </row>
    <row r="95" spans="2:8" s="10" customFormat="1" x14ac:dyDescent="0.25">
      <c r="B95" s="168"/>
      <c r="C95" s="155"/>
      <c r="D95" s="156"/>
      <c r="E95" s="156"/>
      <c r="F95" s="156"/>
      <c r="G95" s="156"/>
      <c r="H95" s="158"/>
    </row>
    <row r="96" spans="2:8" s="10" customFormat="1" x14ac:dyDescent="0.25">
      <c r="B96" s="168"/>
      <c r="C96" s="155"/>
      <c r="D96" s="156"/>
      <c r="E96" s="156"/>
      <c r="F96" s="156"/>
      <c r="G96" s="156"/>
      <c r="H96" s="158"/>
    </row>
    <row r="97" spans="2:8" s="10" customFormat="1" x14ac:dyDescent="0.25">
      <c r="B97" s="168"/>
      <c r="C97" s="155"/>
      <c r="D97" s="156"/>
      <c r="E97" s="156"/>
      <c r="F97" s="156"/>
      <c r="G97" s="156"/>
      <c r="H97" s="158"/>
    </row>
    <row r="98" spans="2:8" s="10" customFormat="1" x14ac:dyDescent="0.25">
      <c r="B98" s="168"/>
      <c r="C98" s="155"/>
      <c r="D98" s="156"/>
      <c r="E98" s="156"/>
      <c r="F98" s="156"/>
      <c r="G98" s="156"/>
      <c r="H98" s="158"/>
    </row>
    <row r="99" spans="2:8" s="10" customFormat="1" x14ac:dyDescent="0.25">
      <c r="B99" s="168"/>
      <c r="C99" s="155"/>
      <c r="D99" s="156"/>
      <c r="E99" s="156"/>
      <c r="F99" s="156"/>
      <c r="G99" s="156"/>
      <c r="H99" s="158"/>
    </row>
    <row r="100" spans="2:8" s="10" customFormat="1" x14ac:dyDescent="0.25">
      <c r="B100" s="168"/>
      <c r="C100" s="155"/>
      <c r="D100" s="156"/>
      <c r="E100" s="156"/>
      <c r="F100" s="156"/>
      <c r="G100" s="156"/>
      <c r="H100" s="158"/>
    </row>
    <row r="101" spans="2:8" s="10" customFormat="1" x14ac:dyDescent="0.25">
      <c r="B101" s="168"/>
      <c r="C101" s="155"/>
      <c r="D101" s="156"/>
      <c r="E101" s="156"/>
      <c r="F101" s="156"/>
      <c r="G101" s="156"/>
      <c r="H101" s="158"/>
    </row>
    <row r="102" spans="2:8" s="10" customFormat="1" x14ac:dyDescent="0.25">
      <c r="B102" s="168"/>
      <c r="C102" s="155"/>
      <c r="D102" s="156"/>
      <c r="E102" s="156"/>
      <c r="F102" s="156"/>
      <c r="G102" s="156"/>
      <c r="H102" s="158"/>
    </row>
    <row r="103" spans="2:8" s="10" customFormat="1" x14ac:dyDescent="0.25">
      <c r="B103" s="168"/>
      <c r="C103" s="155"/>
      <c r="D103" s="156"/>
      <c r="E103" s="156"/>
      <c r="F103" s="156"/>
      <c r="G103" s="156"/>
      <c r="H103" s="158"/>
    </row>
    <row r="104" spans="2:8" s="10" customFormat="1" x14ac:dyDescent="0.25">
      <c r="B104" s="168"/>
      <c r="C104" s="155"/>
      <c r="D104" s="156"/>
      <c r="E104" s="156"/>
      <c r="F104" s="156"/>
      <c r="G104" s="156"/>
      <c r="H104" s="158"/>
    </row>
    <row r="105" spans="2:8" s="10" customFormat="1" x14ac:dyDescent="0.25">
      <c r="B105" s="168"/>
      <c r="C105" s="155"/>
      <c r="D105" s="156"/>
      <c r="E105" s="156"/>
      <c r="F105" s="156"/>
      <c r="G105" s="156"/>
      <c r="H105" s="158"/>
    </row>
    <row r="106" spans="2:8" s="10" customFormat="1" x14ac:dyDescent="0.25">
      <c r="B106" s="168"/>
      <c r="C106" s="155"/>
      <c r="D106" s="156"/>
      <c r="E106" s="156"/>
      <c r="F106" s="156"/>
      <c r="G106" s="156"/>
      <c r="H106" s="158"/>
    </row>
    <row r="107" spans="2:8" x14ac:dyDescent="0.25">
      <c r="G107" s="156"/>
      <c r="H107" s="158"/>
    </row>
    <row r="108" spans="2:8" x14ac:dyDescent="0.25">
      <c r="G108" s="156"/>
      <c r="H108" s="158"/>
    </row>
    <row r="109" spans="2:8" x14ac:dyDescent="0.25">
      <c r="G109" s="156"/>
      <c r="H109" s="158"/>
    </row>
    <row r="110" spans="2:8" x14ac:dyDescent="0.25">
      <c r="G110" s="156"/>
      <c r="H110" s="158"/>
    </row>
    <row r="111" spans="2:8" x14ac:dyDescent="0.25">
      <c r="G111" s="156"/>
      <c r="H111" s="158"/>
    </row>
    <row r="112" spans="2:8" x14ac:dyDescent="0.25">
      <c r="G112" s="156"/>
      <c r="H112" s="158"/>
    </row>
    <row r="113" spans="7:8" x14ac:dyDescent="0.25">
      <c r="G113" s="156"/>
      <c r="H113" s="158"/>
    </row>
    <row r="114" spans="7:8" x14ac:dyDescent="0.25">
      <c r="G114" s="156"/>
      <c r="H114" s="158"/>
    </row>
    <row r="115" spans="7:8" x14ac:dyDescent="0.25">
      <c r="G115" s="156"/>
      <c r="H115" s="158"/>
    </row>
    <row r="116" spans="7:8" x14ac:dyDescent="0.25">
      <c r="G116" s="156"/>
      <c r="H116" s="158"/>
    </row>
    <row r="117" spans="7:8" x14ac:dyDescent="0.25">
      <c r="G117" s="156"/>
      <c r="H117" s="158"/>
    </row>
    <row r="118" spans="7:8" x14ac:dyDescent="0.25">
      <c r="G118" s="156"/>
      <c r="H118" s="158"/>
    </row>
    <row r="119" spans="7:8" x14ac:dyDescent="0.25">
      <c r="G119" s="156"/>
      <c r="H119" s="158"/>
    </row>
    <row r="120" spans="7:8" x14ac:dyDescent="0.25">
      <c r="G120" s="156"/>
      <c r="H120" s="158"/>
    </row>
    <row r="121" spans="7:8" x14ac:dyDescent="0.25">
      <c r="G121" s="156"/>
      <c r="H121" s="158"/>
    </row>
    <row r="122" spans="7:8" x14ac:dyDescent="0.25">
      <c r="G122" s="156"/>
      <c r="H122" s="158"/>
    </row>
    <row r="123" spans="7:8" x14ac:dyDescent="0.25">
      <c r="H123" s="158"/>
    </row>
    <row r="124" spans="7:8" x14ac:dyDescent="0.25">
      <c r="H124" s="158"/>
    </row>
    <row r="125" spans="7:8" x14ac:dyDescent="0.25">
      <c r="H125" s="158"/>
    </row>
    <row r="126" spans="7:8" x14ac:dyDescent="0.25">
      <c r="H126" s="158"/>
    </row>
    <row r="127" spans="7:8" x14ac:dyDescent="0.25">
      <c r="H127" s="158"/>
    </row>
    <row r="128" spans="7:8" x14ac:dyDescent="0.25">
      <c r="H128" s="158"/>
    </row>
    <row r="129" spans="8:8" x14ac:dyDescent="0.25">
      <c r="H129" s="158"/>
    </row>
    <row r="130" spans="8:8" x14ac:dyDescent="0.25">
      <c r="H130" s="158"/>
    </row>
    <row r="131" spans="8:8" x14ac:dyDescent="0.25">
      <c r="H131" s="158"/>
    </row>
    <row r="132" spans="8:8" x14ac:dyDescent="0.25">
      <c r="H132" s="158"/>
    </row>
    <row r="133" spans="8:8" x14ac:dyDescent="0.25">
      <c r="H133" s="158"/>
    </row>
    <row r="134" spans="8:8" x14ac:dyDescent="0.25">
      <c r="H134" s="158"/>
    </row>
    <row r="135" spans="8:8" x14ac:dyDescent="0.25">
      <c r="H135" s="158"/>
    </row>
    <row r="136" spans="8:8" x14ac:dyDescent="0.25">
      <c r="H136" s="158"/>
    </row>
  </sheetData>
  <mergeCells count="46">
    <mergeCell ref="A1:B1"/>
    <mergeCell ref="B2:C2"/>
    <mergeCell ref="D63:E63"/>
    <mergeCell ref="B64:E66"/>
    <mergeCell ref="B54:C54"/>
    <mergeCell ref="B53:C53"/>
    <mergeCell ref="B58:C58"/>
    <mergeCell ref="B59:C59"/>
    <mergeCell ref="B60:C60"/>
    <mergeCell ref="B61:C61"/>
    <mergeCell ref="B62:C62"/>
    <mergeCell ref="B63:C63"/>
    <mergeCell ref="D58:E58"/>
    <mergeCell ref="D59:E59"/>
    <mergeCell ref="D60:E60"/>
    <mergeCell ref="D61:E61"/>
    <mergeCell ref="D62:E62"/>
    <mergeCell ref="B51:E52"/>
    <mergeCell ref="D53:E53"/>
    <mergeCell ref="D54:E54"/>
    <mergeCell ref="B55:E56"/>
    <mergeCell ref="B57:E57"/>
    <mergeCell ref="B24:C24"/>
    <mergeCell ref="B25:C25"/>
    <mergeCell ref="B27:C27"/>
    <mergeCell ref="B28:C28"/>
    <mergeCell ref="B29:C29"/>
    <mergeCell ref="B30:C30"/>
    <mergeCell ref="B31:C31"/>
    <mergeCell ref="B26:C26"/>
    <mergeCell ref="B42:C42"/>
    <mergeCell ref="B43:C43"/>
    <mergeCell ref="B49:C49"/>
    <mergeCell ref="B33:C33"/>
    <mergeCell ref="B34:C34"/>
    <mergeCell ref="B35:C35"/>
    <mergeCell ref="B36:C36"/>
    <mergeCell ref="B37:C37"/>
    <mergeCell ref="B38:C38"/>
    <mergeCell ref="B39:C39"/>
    <mergeCell ref="B40:C40"/>
    <mergeCell ref="B44:C44"/>
    <mergeCell ref="B45:C45"/>
    <mergeCell ref="B46:C46"/>
    <mergeCell ref="B47:C47"/>
    <mergeCell ref="B48:C48"/>
  </mergeCells>
  <conditionalFormatting sqref="D53">
    <cfRule type="colorScale" priority="1">
      <colorScale>
        <cfvo type="min"/>
        <cfvo type="max"/>
        <color rgb="FFFF0000"/>
        <color rgb="FF00B050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horizontalDpi="360" verticalDpi="360" r:id="rId1"/>
  <rowBreaks count="3" manualBreakCount="3">
    <brk id="22" max="16383" man="1"/>
    <brk id="50" max="16383" man="1"/>
    <brk id="67" max="16383" man="1"/>
  </rowBreaks>
  <colBreaks count="2" manualBreakCount="2">
    <brk id="1" max="1048575" man="1"/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27B8-C1EC-4F42-8E1C-DBEA32AF3B19}">
  <dimension ref="A1:AS149"/>
  <sheetViews>
    <sheetView workbookViewId="0">
      <selection activeCell="V22" sqref="V22"/>
    </sheetView>
  </sheetViews>
  <sheetFormatPr defaultRowHeight="15" x14ac:dyDescent="0.25"/>
  <sheetData>
    <row r="1" spans="1:4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4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1:4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</row>
    <row r="100" spans="1:4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</row>
    <row r="101" spans="1:4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1:4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1:4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1:4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1:4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1:4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1:4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1:4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</row>
    <row r="109" spans="1:4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</row>
    <row r="110" spans="1:4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1:4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</row>
    <row r="112" spans="1:4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3" spans="1:4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4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</row>
    <row r="115" spans="1:4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</row>
    <row r="116" spans="1:4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</row>
    <row r="117" spans="1:4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</row>
    <row r="118" spans="1:4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</row>
    <row r="119" spans="1:4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</row>
    <row r="120" spans="1:4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</row>
    <row r="121" spans="1:4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</row>
    <row r="122" spans="1:4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</row>
    <row r="123" spans="1:4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</row>
    <row r="124" spans="1:4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</row>
    <row r="125" spans="1:4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</row>
    <row r="126" spans="1:4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</row>
    <row r="127" spans="1:4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</row>
    <row r="128" spans="1:4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</row>
    <row r="129" spans="1:4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</row>
    <row r="130" spans="1:4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</row>
    <row r="131" spans="1:4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</row>
    <row r="132" spans="1:4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</row>
    <row r="133" spans="1:4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</row>
    <row r="134" spans="1:4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</row>
    <row r="135" spans="1:4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</row>
    <row r="136" spans="1:4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</row>
    <row r="137" spans="1:4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</row>
    <row r="138" spans="1:4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</row>
    <row r="139" spans="1:4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</row>
    <row r="140" spans="1:4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</row>
    <row r="141" spans="1:4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</row>
    <row r="142" spans="1:4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</row>
    <row r="143" spans="1:4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</row>
    <row r="144" spans="1:4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</row>
    <row r="145" spans="1:4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</row>
    <row r="146" spans="1:4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</row>
    <row r="147" spans="1:4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</row>
    <row r="148" spans="1:4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</row>
    <row r="149" spans="1:4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</row>
  </sheetData>
  <pageMargins left="0.7" right="0.7" top="0.75" bottom="0.75" header="0.3" footer="0.3"/>
  <customProperties>
    <customPr name="SSC_SHEET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Example</vt:lpstr>
      <vt:lpstr>FILL ME IN</vt:lpstr>
      <vt:lpstr>Template (print)</vt:lpstr>
      <vt:lpstr>Tips</vt:lpstr>
      <vt:lpstr>'Template (print)'!Print_Area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Lindsey</cp:lastModifiedBy>
  <cp:lastPrinted>2020-04-30T23:40:23Z</cp:lastPrinted>
  <dcterms:created xsi:type="dcterms:W3CDTF">2020-03-12T09:50:54Z</dcterms:created>
  <dcterms:modified xsi:type="dcterms:W3CDTF">2020-09-12T10:11:40Z</dcterms:modified>
</cp:coreProperties>
</file>